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0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cconline-my.sharepoint.com/personal/victoria_morgan_wolverhampton_gov_uk/Documents/Documents/"/>
    </mc:Choice>
  </mc:AlternateContent>
  <xr:revisionPtr revIDLastSave="95" documentId="8_{A73AC8AB-6166-4050-903C-4B9BEA2343D9}" xr6:coauthVersionLast="47" xr6:coauthVersionMax="47" xr10:uidLastSave="{16E2AD89-7859-4FC9-9C8C-97864BE9683F}"/>
  <bookViews>
    <workbookView xWindow="-110" yWindow="-110" windowWidth="19420" windowHeight="10420" xr2:uid="{1C8E8630-37CB-4105-9113-B2AB1A48EE55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1" l="1"/>
  <c r="F34" i="1" s="1"/>
  <c r="E33" i="1"/>
  <c r="F33" i="1" s="1"/>
  <c r="E32" i="1"/>
  <c r="F32" i="1" s="1"/>
  <c r="I34" i="1"/>
  <c r="J34" i="1" s="1"/>
  <c r="I33" i="1"/>
  <c r="J33" i="1" s="1"/>
  <c r="I32" i="1"/>
  <c r="J32" i="1" s="1"/>
  <c r="I29" i="1"/>
  <c r="I30" i="1"/>
  <c r="J30" i="1" s="1"/>
  <c r="I31" i="1"/>
  <c r="J31" i="1" s="1"/>
  <c r="E31" i="1"/>
  <c r="F31" i="1" s="1"/>
  <c r="E30" i="1"/>
  <c r="F30" i="1" s="1"/>
  <c r="E29" i="1"/>
  <c r="F29" i="1" s="1"/>
  <c r="D35" i="1"/>
  <c r="H35" i="1"/>
  <c r="F35" i="1" l="1"/>
  <c r="I35" i="1"/>
  <c r="E35" i="1"/>
  <c r="J29" i="1"/>
  <c r="J35" i="1" s="1"/>
  <c r="D36" i="1" l="1"/>
  <c r="D37" i="1" s="1"/>
</calcChain>
</file>

<file path=xl/sharedStrings.xml><?xml version="1.0" encoding="utf-8"?>
<sst xmlns="http://schemas.openxmlformats.org/spreadsheetml/2006/main" count="172" uniqueCount="138">
  <si>
    <t xml:space="preserve">Site/Booking Reference Number: </t>
  </si>
  <si>
    <t>Aldersley Leisure Village</t>
  </si>
  <si>
    <t>Name:</t>
  </si>
  <si>
    <t>Organisation:</t>
  </si>
  <si>
    <t>Business/Charity Registraion No:</t>
  </si>
  <si>
    <t>Position Within Organisation:</t>
  </si>
  <si>
    <t>First Line of Address:</t>
  </si>
  <si>
    <t>Second Line of Address:</t>
  </si>
  <si>
    <t>City:</t>
  </si>
  <si>
    <t>County:</t>
  </si>
  <si>
    <t>Post Code:</t>
  </si>
  <si>
    <t>Telephone Number:</t>
  </si>
  <si>
    <t>Email Address:</t>
  </si>
  <si>
    <t>Are you affilated to a UK National Governing Body?                                              If applicable please give details</t>
  </si>
  <si>
    <t>Number of Adult Participants:</t>
  </si>
  <si>
    <t>Number of Junior Participants:</t>
  </si>
  <si>
    <t>Number of Spectators:</t>
  </si>
  <si>
    <t>Day:</t>
  </si>
  <si>
    <t>Date:</t>
  </si>
  <si>
    <t>Start Time:</t>
  </si>
  <si>
    <t>Finish Time:</t>
  </si>
  <si>
    <r>
      <rPr>
        <b/>
        <sz val="10"/>
        <color rgb="FF000000"/>
        <rFont val="Calibri"/>
        <scheme val="minor"/>
      </rPr>
      <t>Hire Cost Breakdown</t>
    </r>
    <r>
      <rPr>
        <b/>
        <sz val="9"/>
        <color rgb="FF000000"/>
        <rFont val="Calibri"/>
        <scheme val="minor"/>
      </rPr>
      <t xml:space="preserve">: </t>
    </r>
    <r>
      <rPr>
        <i/>
        <sz val="9"/>
        <color rgb="FF000000"/>
        <rFont val="Calibri"/>
        <scheme val="minor"/>
      </rPr>
      <t>(Please select areas required &amp; duration below to calculate your hire costs. Enter '1' under hours if selecting day charge)</t>
    </r>
  </si>
  <si>
    <t>Area</t>
  </si>
  <si>
    <t>Hours</t>
  </si>
  <si>
    <t>Cost Per Hr</t>
  </si>
  <si>
    <t>Total</t>
  </si>
  <si>
    <t>N/A</t>
  </si>
  <si>
    <t>Hire Cost</t>
  </si>
  <si>
    <t>Total Hire Cost</t>
  </si>
  <si>
    <t>25% Deposit Charge</t>
  </si>
  <si>
    <r>
      <t xml:space="preserve">Equipment Required:                              </t>
    </r>
    <r>
      <rPr>
        <i/>
        <sz val="10"/>
        <color theme="1"/>
        <rFont val="Calibri"/>
        <family val="2"/>
        <scheme val="minor"/>
      </rPr>
      <t>(Please state any site equipment you require)</t>
    </r>
  </si>
  <si>
    <t>You must confirm that any equipment brought onto site has been tested to the required statutory standard(s)</t>
  </si>
  <si>
    <t>Yes</t>
  </si>
  <si>
    <t>Payment Method:</t>
  </si>
  <si>
    <t>Card</t>
  </si>
  <si>
    <t>Catering Requirements:</t>
  </si>
  <si>
    <r>
      <rPr>
        <b/>
        <sz val="9"/>
        <color rgb="FF00B0F0"/>
        <rFont val="Calibri"/>
        <scheme val="minor"/>
      </rPr>
      <t>please click this text to email our catering manager</t>
    </r>
    <r>
      <rPr>
        <sz val="9"/>
        <color rgb="FF00B0F0"/>
        <rFont val="Calibri"/>
        <scheme val="minor"/>
      </rPr>
      <t xml:space="preserve"> </t>
    </r>
    <r>
      <rPr>
        <sz val="9"/>
        <color rgb="FFFFFFFF"/>
        <rFont val="Calibri"/>
        <scheme val="minor"/>
      </rPr>
      <t>email</t>
    </r>
    <r>
      <rPr>
        <u/>
        <sz val="9"/>
        <color rgb="FFFFFFFF"/>
        <rFont val="Calibri"/>
        <scheme val="minor"/>
      </rPr>
      <t>: louise.moan@wolverhampton.gov.uk</t>
    </r>
  </si>
  <si>
    <t>Layout Requirements</t>
  </si>
  <si>
    <r>
      <rPr>
        <b/>
        <sz val="10"/>
        <color rgb="FFFF0000"/>
        <rFont val="Calibri"/>
        <scheme val="minor"/>
      </rPr>
      <t>*</t>
    </r>
    <r>
      <rPr>
        <b/>
        <sz val="10"/>
        <color rgb="FF000000"/>
        <rFont val="Calibri"/>
        <scheme val="minor"/>
      </rPr>
      <t>Hirer Signature:</t>
    </r>
  </si>
  <si>
    <r>
      <rPr>
        <b/>
        <sz val="10"/>
        <color rgb="FFFF0000"/>
        <rFont val="Calibri"/>
        <scheme val="minor"/>
      </rPr>
      <t>*</t>
    </r>
    <r>
      <rPr>
        <b/>
        <sz val="10"/>
        <color rgb="FF000000"/>
        <rFont val="Calibri"/>
        <scheme val="minor"/>
      </rPr>
      <t>You agree to the hirer T&amp;Cs:</t>
    </r>
  </si>
  <si>
    <t>Please select option</t>
  </si>
  <si>
    <t>Please email your complete form to the following email address:</t>
  </si>
  <si>
    <t>aldersley_centralbookings@wolverhampton.gov.uk</t>
  </si>
  <si>
    <t>Office Use Only</t>
  </si>
  <si>
    <t xml:space="preserve">Date: </t>
  </si>
  <si>
    <t>Required Documents Received:</t>
  </si>
  <si>
    <t>Public Liability Insurance:</t>
  </si>
  <si>
    <t>Risk Assessments:</t>
  </si>
  <si>
    <t>Equipment Inspection Records:</t>
  </si>
  <si>
    <t>Staff Member Signing Off Form:</t>
  </si>
  <si>
    <t>Staff Member Signature:</t>
  </si>
  <si>
    <t>Column1</t>
  </si>
  <si>
    <t>Monday</t>
  </si>
  <si>
    <t>No</t>
  </si>
  <si>
    <t>Tuesday</t>
  </si>
  <si>
    <t>Wednesday</t>
  </si>
  <si>
    <t>Thursday</t>
  </si>
  <si>
    <t>Friday</t>
  </si>
  <si>
    <t>Saturday</t>
  </si>
  <si>
    <t>Sunday</t>
  </si>
  <si>
    <t>£0.00</t>
  </si>
  <si>
    <t>Additional staffing Charge (Per Hour)</t>
  </si>
  <si>
    <t>Aerobics Studio</t>
  </si>
  <si>
    <t>Aerobics Studio (Full Day - 8hrs)</t>
  </si>
  <si>
    <t>Astro Full - Adult</t>
  </si>
  <si>
    <t>Astro Full - Adult (Lights)</t>
  </si>
  <si>
    <t>Astro Full - Junior</t>
  </si>
  <si>
    <t>Astro Full - Junior (Lights)</t>
  </si>
  <si>
    <t>Astro Half - Adult</t>
  </si>
  <si>
    <t>Astro Half - Adult (Lights)</t>
  </si>
  <si>
    <t>Astro Half - Junior</t>
  </si>
  <si>
    <t>Astro Half - Junior (Lights)</t>
  </si>
  <si>
    <t>Athletics Track</t>
  </si>
  <si>
    <t>Athletics Track (Schools)</t>
  </si>
  <si>
    <t>Badminton 1 Court</t>
  </si>
  <si>
    <t>Badminton 2 Courts</t>
  </si>
  <si>
    <t>Badminton 3 Courts</t>
  </si>
  <si>
    <t>Board Room</t>
  </si>
  <si>
    <t>Board Room (Full Day - 8hrs)</t>
  </si>
  <si>
    <t>Centre Pitch</t>
  </si>
  <si>
    <t>Full Arena (Sports Activities)</t>
  </si>
  <si>
    <t>Full Arena (NGB)</t>
  </si>
  <si>
    <t>Full Arena (Schools)</t>
  </si>
  <si>
    <t>Full Arena (Non Sporting)</t>
  </si>
  <si>
    <t>Function Room</t>
  </si>
  <si>
    <t>Hall A (Sports Activities)</t>
  </si>
  <si>
    <t>Hall A (NGB)</t>
  </si>
  <si>
    <t>Full Arena</t>
  </si>
  <si>
    <t>Hall A (Schools)</t>
  </si>
  <si>
    <t>Hall A</t>
  </si>
  <si>
    <t>Hall A (Non Sporting)</t>
  </si>
  <si>
    <t>Hall B</t>
  </si>
  <si>
    <t>Hall B (Sports Activities)</t>
  </si>
  <si>
    <t>Hall C</t>
  </si>
  <si>
    <t>Hall B (NGB)</t>
  </si>
  <si>
    <t>Hall D</t>
  </si>
  <si>
    <t>Hall B (Schools)</t>
  </si>
  <si>
    <t>Astro Full</t>
  </si>
  <si>
    <t>Hall B (Non Sporting)</t>
  </si>
  <si>
    <t>Astro Full (Lights)</t>
  </si>
  <si>
    <t>Hall C (Sports Activities)</t>
  </si>
  <si>
    <t>Astro Half</t>
  </si>
  <si>
    <t>Hall C (NGB)</t>
  </si>
  <si>
    <t>Astro Half (Lights)</t>
  </si>
  <si>
    <t>Hall C (Schools)</t>
  </si>
  <si>
    <t>Netball Court</t>
  </si>
  <si>
    <t>Hall C (Non Sporting)</t>
  </si>
  <si>
    <t>Netball Court (Lights)</t>
  </si>
  <si>
    <t>Hall D (Sports Activities)</t>
  </si>
  <si>
    <t>Tennis Court</t>
  </si>
  <si>
    <t>Hall D (NGB)</t>
  </si>
  <si>
    <t>Tennis Court (Lights)</t>
  </si>
  <si>
    <t>Hall D (Schools)</t>
  </si>
  <si>
    <t>Hall D (Non Sporting)</t>
  </si>
  <si>
    <t>North Pitch</t>
  </si>
  <si>
    <t>Meeting Room</t>
  </si>
  <si>
    <t>Netball Court - Adult</t>
  </si>
  <si>
    <t>Netball Court - Adult (Lights)</t>
  </si>
  <si>
    <t>Netball Court - Junior</t>
  </si>
  <si>
    <t>Netball Court - Junior (Lights)</t>
  </si>
  <si>
    <t>Spin Studio</t>
  </si>
  <si>
    <t>Spin Studio (Full Day - 8hrs)</t>
  </si>
  <si>
    <t>Brett</t>
  </si>
  <si>
    <t>Tennis Court - Adult (Lights)</t>
  </si>
  <si>
    <t>Chris</t>
  </si>
  <si>
    <t>Tennis Court - Adults</t>
  </si>
  <si>
    <t>Dave</t>
  </si>
  <si>
    <t>Tennis Court - Junior</t>
  </si>
  <si>
    <t>James</t>
  </si>
  <si>
    <t>Tennis Court - Junior (Lights)</t>
  </si>
  <si>
    <t>Michelle</t>
  </si>
  <si>
    <t>Velodrome</t>
  </si>
  <si>
    <t>Richard</t>
  </si>
  <si>
    <t>Victoria</t>
  </si>
  <si>
    <t>Column2</t>
  </si>
  <si>
    <t>Aldersley.wvactive@wolverhampton.gov.uk</t>
  </si>
  <si>
    <t>Cash</t>
  </si>
  <si>
    <t>Invoice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</si>
</sst>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rgb="FF00B0F0"/>
      <name val="Calibri"/>
      <family val="2"/>
      <scheme val="minor"/>
    </font>
    <font>
      <b/>
      <sz val="9"/>
      <color rgb="FF00B0F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sz val="11"/>
      <color rgb="FF000000"/>
      <name val="Calibri"/>
      <family val="2"/>
    </font>
    <font>
      <b/>
      <sz val="9"/>
      <color rgb="FF00B0F0"/>
      <name val="Calibri"/>
      <scheme val="minor"/>
    </font>
    <font>
      <sz val="9"/>
      <color rgb="FF00B0F0"/>
      <name val="Calibri"/>
      <scheme val="minor"/>
    </font>
    <font>
      <sz val="9"/>
      <color rgb="FFFFFFFF"/>
      <name val="Calibri"/>
      <scheme val="minor"/>
    </font>
    <font>
      <u/>
      <sz val="9"/>
      <color rgb="FFFFFFFF"/>
      <name val="Calibri"/>
      <scheme val="minor"/>
    </font>
    <font>
      <u/>
      <sz val="9"/>
      <color rgb="FF00B0F0"/>
      <name val="Calibri"/>
      <scheme val="minor"/>
    </font>
    <font>
      <b/>
      <sz val="11"/>
      <color rgb="FFFFFFFF"/>
      <name val="Calibri"/>
      <family val="2"/>
    </font>
    <font>
      <b/>
      <sz val="10"/>
      <color rgb="FF000000"/>
      <name val="Calibri"/>
      <scheme val="minor"/>
    </font>
    <font>
      <b/>
      <sz val="9"/>
      <color rgb="FF000000"/>
      <name val="Calibri"/>
      <scheme val="minor"/>
    </font>
    <font>
      <i/>
      <sz val="9"/>
      <color rgb="FF000000"/>
      <name val="Calibri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FF0000"/>
      <name val="Calibri"/>
      <scheme val="minor"/>
    </font>
    <font>
      <b/>
      <sz val="10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D9E1F2"/>
        <bgColor rgb="FFD9E1F2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4472C4"/>
        <bgColor rgb="FF4472C4"/>
      </patternFill>
    </fill>
  </fills>
  <borders count="6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thick">
        <color auto="1"/>
      </bottom>
      <diagonal/>
    </border>
    <border>
      <left style="medium">
        <color rgb="FF000000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 style="thick">
        <color auto="1"/>
      </top>
      <bottom style="thin">
        <color auto="1"/>
      </bottom>
      <diagonal/>
    </border>
    <border>
      <left/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 style="thick">
        <color auto="1"/>
      </top>
      <bottom style="thin">
        <color auto="1"/>
      </bottom>
      <diagonal/>
    </border>
    <border>
      <left/>
      <right style="medium">
        <color rgb="FF000000"/>
      </right>
      <top style="thick">
        <color auto="1"/>
      </top>
      <bottom style="thin">
        <color auto="1"/>
      </bottom>
      <diagonal/>
    </border>
    <border>
      <left style="medium">
        <color rgb="FF000000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rgb="FF000000"/>
      </right>
      <top style="medium">
        <color auto="1"/>
      </top>
      <bottom/>
      <diagonal/>
    </border>
    <border>
      <left style="medium">
        <color rgb="FF000000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/>
      <top style="thin">
        <color auto="1"/>
      </top>
      <bottom/>
      <diagonal/>
    </border>
    <border>
      <left style="medium">
        <color rgb="FF000000"/>
      </left>
      <right/>
      <top style="thin">
        <color auto="1"/>
      </top>
      <bottom style="thick">
        <color auto="1"/>
      </bottom>
      <diagonal/>
    </border>
    <border>
      <left/>
      <right style="medium">
        <color rgb="FF000000"/>
      </right>
      <top style="thin">
        <color auto="1"/>
      </top>
      <bottom style="thick">
        <color auto="1"/>
      </bottom>
      <diagonal/>
    </border>
    <border>
      <left style="medium">
        <color rgb="FF000000"/>
      </left>
      <right/>
      <top/>
      <bottom style="thin">
        <color auto="1"/>
      </bottom>
      <diagonal/>
    </border>
    <border>
      <left style="medium">
        <color rgb="FF000000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rgb="FF000000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8EA9DB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8EA9DB"/>
      </right>
      <top style="thin">
        <color rgb="FF8EA9DB"/>
      </top>
      <bottom style="thin">
        <color rgb="FF8EA9DB"/>
      </bottom>
      <diagonal/>
    </border>
    <border>
      <left style="thin">
        <color rgb="FF8EA9DB"/>
      </left>
      <right/>
      <top style="thin">
        <color rgb="FF8EA9DB"/>
      </top>
      <bottom style="thin">
        <color rgb="FF8EA9DB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64" fontId="2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/>
      <protection locked="0"/>
    </xf>
    <xf numFmtId="164" fontId="2" fillId="0" borderId="7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hidden="1"/>
    </xf>
    <xf numFmtId="164" fontId="0" fillId="0" borderId="0" xfId="0" applyNumberFormat="1" applyProtection="1">
      <protection hidden="1"/>
    </xf>
    <xf numFmtId="3" fontId="2" fillId="0" borderId="4" xfId="0" applyNumberFormat="1" applyFont="1" applyBorder="1" applyAlignment="1">
      <alignment horizontal="center" vertical="center"/>
    </xf>
    <xf numFmtId="0" fontId="8" fillId="2" borderId="22" xfId="0" applyFont="1" applyFill="1" applyBorder="1"/>
    <xf numFmtId="0" fontId="5" fillId="3" borderId="22" xfId="1" applyFill="1" applyBorder="1"/>
    <xf numFmtId="0" fontId="5" fillId="0" borderId="15" xfId="1" applyBorder="1"/>
    <xf numFmtId="0" fontId="8" fillId="2" borderId="23" xfId="0" applyFont="1" applyFill="1" applyBorder="1"/>
    <xf numFmtId="0" fontId="0" fillId="3" borderId="23" xfId="0" applyFill="1" applyBorder="1"/>
    <xf numFmtId="0" fontId="0" fillId="0" borderId="23" xfId="0" applyBorder="1"/>
    <xf numFmtId="0" fontId="8" fillId="2" borderId="0" xfId="0" applyFont="1" applyFill="1"/>
    <xf numFmtId="0" fontId="3" fillId="0" borderId="32" xfId="0" applyFont="1" applyBorder="1" applyAlignment="1">
      <alignment horizontal="center" vertical="center"/>
    </xf>
    <xf numFmtId="164" fontId="2" fillId="0" borderId="32" xfId="0" applyNumberFormat="1" applyFont="1" applyBorder="1" applyAlignment="1">
      <alignment horizontal="center" vertical="center"/>
    </xf>
    <xf numFmtId="164" fontId="2" fillId="0" borderId="41" xfId="0" applyNumberFormat="1" applyFont="1" applyBorder="1" applyAlignment="1">
      <alignment horizontal="center" vertical="center"/>
    </xf>
    <xf numFmtId="0" fontId="12" fillId="5" borderId="60" xfId="0" applyFont="1" applyFill="1" applyBorder="1"/>
    <xf numFmtId="8" fontId="12" fillId="5" borderId="60" xfId="0" applyNumberFormat="1" applyFont="1" applyFill="1" applyBorder="1"/>
    <xf numFmtId="0" fontId="12" fillId="0" borderId="60" xfId="0" applyFont="1" applyBorder="1"/>
    <xf numFmtId="8" fontId="12" fillId="0" borderId="60" xfId="0" applyNumberFormat="1" applyFont="1" applyBorder="1"/>
    <xf numFmtId="0" fontId="12" fillId="5" borderId="61" xfId="0" applyFont="1" applyFill="1" applyBorder="1"/>
    <xf numFmtId="8" fontId="12" fillId="5" borderId="61" xfId="0" applyNumberFormat="1" applyFont="1" applyFill="1" applyBorder="1"/>
    <xf numFmtId="0" fontId="12" fillId="0" borderId="61" xfId="0" applyFont="1" applyBorder="1"/>
    <xf numFmtId="8" fontId="12" fillId="0" borderId="61" xfId="0" applyNumberFormat="1" applyFont="1" applyBorder="1"/>
    <xf numFmtId="8" fontId="12" fillId="0" borderId="62" xfId="0" applyNumberFormat="1" applyFont="1" applyBorder="1"/>
    <xf numFmtId="8" fontId="12" fillId="5" borderId="62" xfId="0" applyNumberFormat="1" applyFont="1" applyFill="1" applyBorder="1"/>
    <xf numFmtId="0" fontId="18" fillId="7" borderId="61" xfId="0" applyFont="1" applyFill="1" applyBorder="1"/>
    <xf numFmtId="8" fontId="18" fillId="7" borderId="61" xfId="0" applyNumberFormat="1" applyFont="1" applyFill="1" applyBorder="1"/>
    <xf numFmtId="0" fontId="12" fillId="0" borderId="63" xfId="0" applyFont="1" applyBorder="1"/>
    <xf numFmtId="0" fontId="12" fillId="5" borderId="63" xfId="0" applyFont="1" applyFill="1" applyBorder="1"/>
    <xf numFmtId="0" fontId="10" fillId="0" borderId="48" xfId="0" applyFont="1" applyBorder="1"/>
    <xf numFmtId="0" fontId="10" fillId="0" borderId="0" xfId="0" applyFont="1"/>
    <xf numFmtId="0" fontId="0" fillId="0" borderId="0" xfId="0" applyAlignment="1">
      <alignment horizontal="center"/>
    </xf>
    <xf numFmtId="0" fontId="0" fillId="0" borderId="59" xfId="0" applyBorder="1" applyAlignment="1">
      <alignment horizontal="center"/>
    </xf>
    <xf numFmtId="0" fontId="22" fillId="0" borderId="1" xfId="0" applyFont="1" applyBorder="1" applyAlignment="1" applyProtection="1">
      <alignment horizontal="center" vertical="center"/>
      <protection locked="0"/>
    </xf>
    <xf numFmtId="0" fontId="25" fillId="0" borderId="1" xfId="0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10" fillId="0" borderId="10" xfId="0" applyFont="1" applyBorder="1" applyAlignment="1">
      <alignment horizontal="center"/>
    </xf>
    <xf numFmtId="20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164" fontId="3" fillId="4" borderId="27" xfId="0" applyNumberFormat="1" applyFont="1" applyFill="1" applyBorder="1" applyAlignment="1">
      <alignment horizontal="center" vertical="center"/>
    </xf>
    <xf numFmtId="164" fontId="1" fillId="4" borderId="25" xfId="0" applyNumberFormat="1" applyFont="1" applyFill="1" applyBorder="1" applyAlignment="1">
      <alignment horizontal="center" vertical="center"/>
    </xf>
    <xf numFmtId="164" fontId="1" fillId="4" borderId="43" xfId="0" applyNumberFormat="1" applyFont="1" applyFill="1" applyBorder="1" applyAlignment="1">
      <alignment horizontal="center" vertical="center"/>
    </xf>
    <xf numFmtId="0" fontId="22" fillId="0" borderId="5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3" fillId="0" borderId="4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/>
    </xf>
    <xf numFmtId="0" fontId="22" fillId="0" borderId="32" xfId="0" applyFont="1" applyBorder="1" applyAlignment="1" applyProtection="1">
      <alignment horizontal="center" vertical="center"/>
      <protection locked="0"/>
    </xf>
    <xf numFmtId="0" fontId="10" fillId="0" borderId="31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0" fontId="23" fillId="0" borderId="53" xfId="0" applyFont="1" applyBorder="1" applyAlignment="1" applyProtection="1">
      <alignment horizontal="left" vertical="top"/>
      <protection locked="0"/>
    </xf>
    <xf numFmtId="0" fontId="22" fillId="0" borderId="19" xfId="0" applyFont="1" applyBorder="1" applyAlignment="1">
      <alignment horizontal="left" vertical="top"/>
    </xf>
    <xf numFmtId="0" fontId="11" fillId="0" borderId="20" xfId="0" applyFont="1" applyBorder="1" applyAlignment="1" applyProtection="1">
      <alignment horizontal="center" vertical="top"/>
      <protection locked="0"/>
    </xf>
    <xf numFmtId="0" fontId="9" fillId="0" borderId="21" xfId="0" applyFont="1" applyBorder="1" applyAlignment="1">
      <alignment horizontal="center" vertical="top"/>
    </xf>
    <xf numFmtId="0" fontId="9" fillId="0" borderId="51" xfId="0" applyFont="1" applyBorder="1" applyAlignment="1">
      <alignment wrapText="1"/>
    </xf>
    <xf numFmtId="0" fontId="9" fillId="0" borderId="13" xfId="0" applyFont="1" applyBorder="1" applyAlignment="1">
      <alignment wrapText="1"/>
    </xf>
    <xf numFmtId="0" fontId="7" fillId="6" borderId="12" xfId="1" applyFont="1" applyFill="1" applyBorder="1" applyAlignment="1"/>
    <xf numFmtId="0" fontId="7" fillId="6" borderId="13" xfId="1" applyFont="1" applyFill="1" applyBorder="1" applyAlignment="1"/>
    <xf numFmtId="0" fontId="7" fillId="6" borderId="52" xfId="1" applyFont="1" applyFill="1" applyBorder="1" applyAlignment="1"/>
    <xf numFmtId="0" fontId="23" fillId="0" borderId="24" xfId="0" applyFont="1" applyBorder="1" applyAlignment="1" applyProtection="1">
      <alignment vertical="center"/>
      <protection locked="0"/>
    </xf>
    <xf numFmtId="0" fontId="3" fillId="4" borderId="42" xfId="0" applyFont="1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0" fontId="22" fillId="0" borderId="29" xfId="0" applyFont="1" applyBorder="1" applyAlignment="1" applyProtection="1">
      <alignment horizontal="left" vertical="center"/>
      <protection locked="0"/>
    </xf>
    <xf numFmtId="0" fontId="22" fillId="0" borderId="30" xfId="0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center"/>
    </xf>
    <xf numFmtId="0" fontId="10" fillId="0" borderId="46" xfId="0" applyFont="1" applyBorder="1" applyAlignment="1">
      <alignment horizontal="left" vertical="center" wrapText="1"/>
    </xf>
    <xf numFmtId="0" fontId="22" fillId="0" borderId="6" xfId="0" applyFont="1" applyBorder="1" applyAlignment="1">
      <alignment horizontal="left" vertical="center" wrapText="1"/>
    </xf>
    <xf numFmtId="0" fontId="10" fillId="0" borderId="3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31" xfId="0" applyFont="1" applyBorder="1" applyAlignment="1">
      <alignment horizontal="left" vertical="center" wrapText="1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47" xfId="0" applyFont="1" applyBorder="1" applyAlignment="1" applyProtection="1">
      <alignment horizontal="left" vertical="center"/>
      <protection locked="0"/>
    </xf>
    <xf numFmtId="0" fontId="22" fillId="0" borderId="1" xfId="0" applyFont="1" applyBorder="1" applyAlignment="1" applyProtection="1">
      <alignment horizontal="left" vertical="center"/>
      <protection locked="0"/>
    </xf>
    <xf numFmtId="0" fontId="22" fillId="0" borderId="32" xfId="0" applyFont="1" applyBorder="1" applyAlignment="1" applyProtection="1">
      <alignment horizontal="left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9" xfId="0" applyFont="1" applyBorder="1" applyAlignment="1" applyProtection="1">
      <alignment horizontal="center"/>
      <protection locked="0"/>
    </xf>
    <xf numFmtId="0" fontId="22" fillId="0" borderId="37" xfId="0" applyFont="1" applyBorder="1" applyAlignment="1" applyProtection="1">
      <alignment horizontal="center"/>
      <protection locked="0"/>
    </xf>
    <xf numFmtId="0" fontId="17" fillId="6" borderId="5" xfId="1" applyFont="1" applyFill="1" applyBorder="1" applyAlignment="1" applyProtection="1">
      <alignment horizontal="left"/>
      <protection locked="0"/>
    </xf>
    <xf numFmtId="0" fontId="6" fillId="6" borderId="9" xfId="1" applyFont="1" applyFill="1" applyBorder="1" applyAlignment="1" applyProtection="1">
      <alignment horizontal="left"/>
      <protection locked="0"/>
    </xf>
    <xf numFmtId="0" fontId="6" fillId="6" borderId="37" xfId="1" applyFont="1" applyFill="1" applyBorder="1" applyAlignment="1" applyProtection="1">
      <alignment horizontal="left"/>
      <protection locked="0"/>
    </xf>
    <xf numFmtId="0" fontId="3" fillId="4" borderId="44" xfId="0" applyFont="1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164" fontId="3" fillId="4" borderId="14" xfId="0" applyNumberFormat="1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0" fontId="22" fillId="0" borderId="1" xfId="0" applyFont="1" applyBorder="1" applyAlignment="1" applyProtection="1">
      <alignment horizontal="center"/>
      <protection locked="0"/>
    </xf>
    <xf numFmtId="0" fontId="22" fillId="0" borderId="32" xfId="0" applyFont="1" applyBorder="1" applyAlignment="1" applyProtection="1">
      <alignment horizontal="center"/>
      <protection locked="0"/>
    </xf>
    <xf numFmtId="0" fontId="2" fillId="0" borderId="3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0" fillId="0" borderId="35" xfId="0" applyFont="1" applyBorder="1" applyAlignment="1">
      <alignment horizontal="center"/>
    </xf>
    <xf numFmtId="0" fontId="3" fillId="0" borderId="3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2" fillId="0" borderId="11" xfId="0" applyFont="1" applyBorder="1" applyAlignment="1" applyProtection="1">
      <alignment horizontal="center" vertical="center"/>
      <protection locked="0"/>
    </xf>
    <xf numFmtId="0" fontId="22" fillId="0" borderId="34" xfId="0" applyFont="1" applyBorder="1" applyAlignment="1" applyProtection="1">
      <alignment horizontal="center" vertical="center"/>
      <protection locked="0"/>
    </xf>
    <xf numFmtId="0" fontId="10" fillId="0" borderId="57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58" xfId="0" applyFont="1" applyBorder="1" applyAlignment="1">
      <alignment horizontal="left" vertical="center" wrapText="1"/>
    </xf>
    <xf numFmtId="0" fontId="10" fillId="0" borderId="28" xfId="0" applyFont="1" applyBorder="1" applyAlignment="1"/>
    <xf numFmtId="0" fontId="10" fillId="0" borderId="29" xfId="0" applyFont="1" applyBorder="1" applyAlignment="1"/>
    <xf numFmtId="0" fontId="0" fillId="0" borderId="0" xfId="0" applyAlignment="1"/>
    <xf numFmtId="0" fontId="10" fillId="0" borderId="31" xfId="0" applyFont="1" applyBorder="1" applyAlignment="1"/>
    <xf numFmtId="0" fontId="10" fillId="0" borderId="1" xfId="0" applyFont="1" applyBorder="1" applyAlignment="1"/>
    <xf numFmtId="0" fontId="22" fillId="0" borderId="1" xfId="0" applyFont="1" applyBorder="1" applyAlignment="1"/>
    <xf numFmtId="0" fontId="19" fillId="0" borderId="33" xfId="0" applyFont="1" applyBorder="1" applyAlignment="1"/>
    <xf numFmtId="0" fontId="10" fillId="0" borderId="11" xfId="0" applyFont="1" applyBorder="1" applyAlignment="1"/>
    <xf numFmtId="0" fontId="22" fillId="0" borderId="36" xfId="0" applyFont="1" applyBorder="1" applyAlignment="1"/>
    <xf numFmtId="0" fontId="20" fillId="0" borderId="38" xfId="0" applyFont="1" applyBorder="1" applyAlignment="1"/>
    <xf numFmtId="0" fontId="0" fillId="0" borderId="16" xfId="0" applyBorder="1" applyAlignment="1"/>
    <xf numFmtId="0" fontId="0" fillId="0" borderId="39" xfId="0" applyBorder="1" applyAlignment="1"/>
    <xf numFmtId="0" fontId="10" fillId="0" borderId="49" xfId="0" applyFont="1" applyBorder="1" applyAlignment="1"/>
    <xf numFmtId="0" fontId="10" fillId="0" borderId="2" xfId="0" applyFont="1" applyBorder="1" applyAlignment="1"/>
    <xf numFmtId="0" fontId="25" fillId="0" borderId="50" xfId="0" applyFont="1" applyBorder="1" applyAlignment="1"/>
    <xf numFmtId="0" fontId="10" fillId="0" borderId="17" xfId="0" applyFont="1" applyBorder="1" applyAlignment="1"/>
    <xf numFmtId="0" fontId="10" fillId="0" borderId="18" xfId="0" applyFont="1" applyBorder="1" applyAlignment="1"/>
    <xf numFmtId="0" fontId="22" fillId="0" borderId="16" xfId="0" applyFont="1" applyBorder="1" applyAlignment="1" applyProtection="1">
      <protection locked="0"/>
    </xf>
    <xf numFmtId="0" fontId="22" fillId="0" borderId="39" xfId="0" applyFont="1" applyBorder="1" applyAlignment="1" applyProtection="1">
      <protection locked="0"/>
    </xf>
    <xf numFmtId="0" fontId="10" fillId="0" borderId="54" xfId="0" applyFont="1" applyBorder="1" applyAlignment="1"/>
    <xf numFmtId="0" fontId="10" fillId="0" borderId="55" xfId="0" applyFont="1" applyBorder="1" applyAlignment="1"/>
  </cellXfs>
  <cellStyles count="2">
    <cellStyle name="Hyperlink" xfId="1" builtinId="8"/>
    <cellStyle name="Normal" xfId="0" builtinId="0"/>
  </cellStyles>
  <dxfs count="21">
    <dxf>
      <alignment horizontal="general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border outline="0">
        <right style="thin">
          <color theme="4" tint="0.39997558519241921"/>
        </right>
      </border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alignment horizontal="general" vertical="bottom" textRotation="0" wrapText="0" indent="0" justifyLastLine="0" shrinkToFit="0" readingOrder="0"/>
      <protection locked="1" hidden="1"/>
    </dxf>
    <dxf>
      <alignment horizontal="general" vertical="bottom" textRotation="0" wrapText="0" indent="0" justifyLastLine="0" shrinkToFit="0" readingOrder="0"/>
      <protection locked="1" hidden="1"/>
    </dxf>
    <dxf>
      <protection locked="1" hidden="1"/>
    </dxf>
    <dxf>
      <protection locked="1" hidden="1"/>
    </dxf>
    <dxf>
      <protection locked="1" hidden="1"/>
    </dxf>
    <dxf>
      <border outline="0">
        <bottom style="thin">
          <color theme="1"/>
        </bottom>
      </border>
    </dxf>
    <dxf>
      <border outline="0">
        <top style="thin">
          <color theme="1"/>
        </top>
      </border>
    </dxf>
    <dxf>
      <protection locked="1" hidden="1"/>
    </dxf>
    <dxf>
      <protection locked="1" hidden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412288</xdr:colOff>
      <xdr:row>8</xdr:row>
      <xdr:rowOff>30144</xdr:rowOff>
    </xdr:from>
    <xdr:to>
      <xdr:col>10</xdr:col>
      <xdr:colOff>101542</xdr:colOff>
      <xdr:row>15</xdr:row>
      <xdr:rowOff>63165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597DE25-7C59-0FEA-F677-02E2341A9576}"/>
            </a:ext>
          </a:extLst>
        </xdr:cNvPr>
        <xdr:cNvSpPr txBox="1"/>
      </xdr:nvSpPr>
      <xdr:spPr>
        <a:xfrm rot="20227463">
          <a:off x="2603038" y="690544"/>
          <a:ext cx="4312054" cy="1188721"/>
        </a:xfrm>
        <a:prstGeom prst="rect">
          <a:avLst/>
        </a:prstGeom>
        <a:noFill/>
        <a:ln w="9525" cmpd="sng">
          <a:solidFill>
            <a:schemeClr val="lt1">
              <a:shade val="50000"/>
              <a:alpha val="11000"/>
            </a:schemeClr>
          </a:solidFill>
        </a:ln>
        <a:effectLst>
          <a:reflection stA="19000" endPos="65000" dist="50800" dir="5400000" sy="-100000" algn="bl" rotWithShape="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6600">
              <a:solidFill>
                <a:schemeClr val="accent6">
                  <a:lumMod val="60000"/>
                  <a:lumOff val="40000"/>
                  <a:alpha val="40000"/>
                </a:schemeClr>
              </a:solidFill>
            </a:rPr>
            <a:t>W</a:t>
          </a:r>
          <a:r>
            <a:rPr lang="en-GB" sz="6600">
              <a:solidFill>
                <a:schemeClr val="accent5">
                  <a:lumMod val="75000"/>
                  <a:alpha val="40000"/>
                </a:schemeClr>
              </a:solidFill>
            </a:rPr>
            <a:t>V</a:t>
          </a:r>
          <a:r>
            <a:rPr lang="en-GB" sz="6600">
              <a:solidFill>
                <a:schemeClr val="dk1">
                  <a:alpha val="40000"/>
                </a:schemeClr>
              </a:solidFill>
            </a:rPr>
            <a:t> </a:t>
          </a:r>
          <a:r>
            <a:rPr lang="en-GB" sz="6600">
              <a:solidFill>
                <a:schemeClr val="tx2">
                  <a:lumMod val="75000"/>
                  <a:alpha val="40000"/>
                </a:schemeClr>
              </a:solidFill>
            </a:rPr>
            <a:t>Active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0</xdr:colOff>
      <xdr:row>4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2739404-82E5-7D4E-552A-2270A8F31CE5}"/>
            </a:ext>
            <a:ext uri="{147F2762-F138-4A5C-976F-8EAC2B608ADB}">
              <a16:predDERef xmlns:a16="http://schemas.microsoft.com/office/drawing/2014/main" pred="{6597DE25-7C59-0FEA-F677-02E2341A95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572250" cy="7334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34460F1-59AD-4D0A-8EAD-A489A35C7782}" name="Table2" displayName="Table2" ref="F216:G283" totalsRowShown="0" headerRowDxfId="20" dataDxfId="19" headerRowBorderDxfId="17" tableBorderDxfId="18">
  <autoFilter ref="F216:G283" xr:uid="{234460F1-59AD-4D0A-8EAD-A489A35C7782}"/>
  <sortState xmlns:xlrd2="http://schemas.microsoft.com/office/spreadsheetml/2017/richdata2" ref="F217:G283">
    <sortCondition ref="F216:F283"/>
  </sortState>
  <tableColumns count="2">
    <tableColumn id="1" xr3:uid="{A61540C1-6F33-4CB2-80D2-CC84C0322052}" name="N/A" dataDxfId="16"/>
    <tableColumn id="2" xr3:uid="{D7190EB4-2C71-48A0-9AA8-89E998DF9787}" name="£0.00" dataDxfId="1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8E7108-8228-4940-A3DE-C43E64E8518C}" name="Table1" displayName="Table1" ref="B242:B259" totalsRowShown="0" headerRowDxfId="14" dataDxfId="13">
  <autoFilter ref="B242:B259" xr:uid="{388E7108-8228-4940-A3DE-C43E64E8518C}"/>
  <tableColumns count="1">
    <tableColumn id="1" xr3:uid="{870AAD27-CA65-4664-8906-1C3F108B9C5B}" name="Column1" dataDxfId="1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26086EB-77C4-438A-8843-00DE6CA42395}" name="Table4" displayName="Table4" ref="E208:E216" totalsRowShown="0" headerRowDxfId="11" dataDxfId="10">
  <autoFilter ref="E208:E216" xr:uid="{626086EB-77C4-438A-8843-00DE6CA42395}"/>
  <tableColumns count="1">
    <tableColumn id="1" xr3:uid="{AF51B81F-CDDA-467F-BC61-FF338B784550}" name="Column1" dataDxfId="9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641F9CC-E511-436E-A3AA-FA95D7AA2255}" name="Table6" displayName="Table6" ref="A209:A212" totalsRowShown="0" headerRowDxfId="8" dataDxfId="7">
  <autoFilter ref="A209:A212" xr:uid="{D641F9CC-E511-436E-A3AA-FA95D7AA2255}"/>
  <tableColumns count="1">
    <tableColumn id="1" xr3:uid="{5B28A088-9086-4BC5-B3A3-D7D4B8E936D0}" name="Column1" dataDxfId="6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4E8D4D5A-B777-41AE-AF48-EB1C81F97AE9}" name="Table9" displayName="Table9" ref="B274:C277" totalsRowShown="0" tableBorderDxfId="5">
  <autoFilter ref="B274:C277" xr:uid="{4E8D4D5A-B777-41AE-AF48-EB1C81F97AE9}"/>
  <tableColumns count="2">
    <tableColumn id="1" xr3:uid="{D08BC184-6D76-43C4-90E4-D85534D1110C}" name="Column2"/>
    <tableColumn id="2" xr3:uid="{E40AC894-E85A-4C93-BD6F-E6F89FF1239C}" name="Column1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673B98AF-EB0B-4821-A342-611B94FCF20B}" name="Table12" displayName="Table12" ref="B262:B271" totalsRowShown="0" headerRowDxfId="4" dataDxfId="3" tableBorderDxfId="2">
  <autoFilter ref="B262:B271" xr:uid="{673B98AF-EB0B-4821-A342-611B94FCF20B}"/>
  <tableColumns count="1">
    <tableColumn id="1" xr3:uid="{DF72E099-8DD0-4A68-8C24-AEF07ABC5E32}" name="Column1" dataDxfId="1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4219C0F7-0E65-4207-91ED-644C3F0BE12F}" name="Table314" displayName="Table314" ref="B281:B285" totalsRowShown="0" headerRowDxfId="0">
  <autoFilter ref="B281:B285" xr:uid="{4219C0F7-0E65-4207-91ED-644C3F0BE12F}"/>
  <tableColumns count="1">
    <tableColumn id="1" xr3:uid="{8DCEDDA1-F558-47D2-A62B-FE9CB58D05A7}" name="Column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3.xml"/><Relationship Id="rId3" Type="http://schemas.openxmlformats.org/officeDocument/2006/relationships/hyperlink" Target="mailto:aldersley_centralbookings@wolverhampton.gov.uk" TargetMode="External"/><Relationship Id="rId7" Type="http://schemas.openxmlformats.org/officeDocument/2006/relationships/table" Target="../tables/table2.xml"/><Relationship Id="rId12" Type="http://schemas.openxmlformats.org/officeDocument/2006/relationships/table" Target="../tables/table7.xml"/><Relationship Id="rId2" Type="http://schemas.openxmlformats.org/officeDocument/2006/relationships/hyperlink" Target="mailto:Aldersley.wvactive@wolverhampton.gov.uk" TargetMode="External"/><Relationship Id="rId1" Type="http://schemas.openxmlformats.org/officeDocument/2006/relationships/hyperlink" Target="mailto:louise.moan@wolverhampton.gov.uk" TargetMode="External"/><Relationship Id="rId6" Type="http://schemas.openxmlformats.org/officeDocument/2006/relationships/table" Target="../tables/table1.xml"/><Relationship Id="rId11" Type="http://schemas.openxmlformats.org/officeDocument/2006/relationships/table" Target="../tables/table6.xml"/><Relationship Id="rId5" Type="http://schemas.openxmlformats.org/officeDocument/2006/relationships/drawing" Target="../drawings/drawing1.xml"/><Relationship Id="rId10" Type="http://schemas.openxmlformats.org/officeDocument/2006/relationships/table" Target="../tables/table5.xml"/><Relationship Id="rId4" Type="http://schemas.openxmlformats.org/officeDocument/2006/relationships/printerSettings" Target="../printerSettings/printerSettings1.bin"/><Relationship Id="rId9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698DE-EF17-4D8D-A042-5EA75BEC8650}">
  <dimension ref="A1:S287"/>
  <sheetViews>
    <sheetView tabSelected="1" zoomScaleNormal="100" workbookViewId="0">
      <selection activeCell="K49" sqref="K49:S50"/>
    </sheetView>
  </sheetViews>
  <sheetFormatPr defaultRowHeight="14.45"/>
  <cols>
    <col min="1" max="3" width="10.42578125" customWidth="1"/>
    <col min="5" max="5" width="12.42578125" customWidth="1"/>
    <col min="6" max="6" width="14.7109375" customWidth="1"/>
    <col min="7" max="7" width="0.42578125" hidden="1" customWidth="1"/>
    <col min="8" max="8" width="11.7109375" customWidth="1"/>
    <col min="9" max="9" width="12.5703125" customWidth="1"/>
    <col min="10" max="10" width="6.7109375" customWidth="1"/>
  </cols>
  <sheetData>
    <row r="1" spans="1:19">
      <c r="A1" s="42"/>
      <c r="B1" s="42"/>
      <c r="C1" s="42"/>
      <c r="D1" s="42"/>
      <c r="E1" s="42"/>
      <c r="F1" s="42"/>
      <c r="G1" s="42"/>
      <c r="H1" s="42"/>
      <c r="I1" s="42"/>
      <c r="J1" s="42"/>
    </row>
    <row r="2" spans="1:19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9">
      <c r="A3" s="42"/>
      <c r="B3" s="42"/>
      <c r="C3" s="42"/>
      <c r="D3" s="42"/>
      <c r="E3" s="42"/>
      <c r="F3" s="42"/>
      <c r="G3" s="42"/>
      <c r="H3" s="42"/>
      <c r="I3" s="42"/>
      <c r="J3" s="42"/>
    </row>
    <row r="4" spans="1:19" ht="15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9" ht="12.95" customHeight="1">
      <c r="A5" s="122" t="s">
        <v>0</v>
      </c>
      <c r="B5" s="123"/>
      <c r="C5" s="123"/>
      <c r="D5" s="83" t="s">
        <v>1</v>
      </c>
      <c r="E5" s="83"/>
      <c r="F5" s="83"/>
      <c r="G5" s="83"/>
      <c r="H5" s="83"/>
      <c r="I5" s="83"/>
      <c r="J5" s="84"/>
      <c r="K5" s="124"/>
      <c r="L5" s="124"/>
      <c r="M5" s="124"/>
      <c r="N5" s="124"/>
      <c r="O5" s="124"/>
      <c r="P5" s="124"/>
      <c r="Q5" s="124"/>
      <c r="R5" s="124"/>
      <c r="S5" s="124"/>
    </row>
    <row r="6" spans="1:19" ht="12.95" customHeight="1">
      <c r="A6" s="125" t="s">
        <v>2</v>
      </c>
      <c r="B6" s="126"/>
      <c r="C6" s="126"/>
      <c r="D6" s="44"/>
      <c r="E6" s="44"/>
      <c r="F6" s="44"/>
      <c r="G6" s="44"/>
      <c r="H6" s="44"/>
      <c r="I6" s="44"/>
      <c r="J6" s="63"/>
      <c r="K6" s="124"/>
      <c r="L6" s="124"/>
      <c r="M6" s="124"/>
      <c r="N6" s="124"/>
      <c r="O6" s="124"/>
      <c r="P6" s="124"/>
      <c r="Q6" s="124"/>
      <c r="R6" s="124"/>
      <c r="S6" s="124"/>
    </row>
    <row r="7" spans="1:19" ht="12.95" customHeight="1">
      <c r="A7" s="125" t="s">
        <v>3</v>
      </c>
      <c r="B7" s="126"/>
      <c r="C7" s="126"/>
      <c r="D7" s="44"/>
      <c r="E7" s="44"/>
      <c r="F7" s="44"/>
      <c r="G7" s="44"/>
      <c r="H7" s="44"/>
      <c r="I7" s="44"/>
      <c r="J7" s="63"/>
      <c r="K7" s="124"/>
      <c r="L7" s="124"/>
      <c r="M7" s="124"/>
      <c r="N7" s="124"/>
      <c r="O7" s="124"/>
      <c r="P7" s="124"/>
      <c r="Q7" s="124"/>
      <c r="R7" s="124"/>
      <c r="S7" s="124"/>
    </row>
    <row r="8" spans="1:19" ht="12.95" customHeight="1">
      <c r="A8" s="125" t="s">
        <v>4</v>
      </c>
      <c r="B8" s="127"/>
      <c r="C8" s="127"/>
      <c r="D8" s="44"/>
      <c r="E8" s="44"/>
      <c r="F8" s="44"/>
      <c r="G8" s="44"/>
      <c r="H8" s="44"/>
      <c r="I8" s="44"/>
      <c r="J8" s="63"/>
      <c r="K8" s="124"/>
      <c r="L8" s="124"/>
      <c r="M8" s="124"/>
      <c r="N8" s="124"/>
      <c r="O8" s="124"/>
      <c r="P8" s="124"/>
      <c r="Q8" s="124"/>
      <c r="R8" s="124"/>
      <c r="S8" s="124"/>
    </row>
    <row r="9" spans="1:19" ht="12.95" customHeight="1">
      <c r="A9" s="125" t="s">
        <v>5</v>
      </c>
      <c r="B9" s="126"/>
      <c r="C9" s="126"/>
      <c r="D9" s="44"/>
      <c r="E9" s="44"/>
      <c r="F9" s="44"/>
      <c r="G9" s="44"/>
      <c r="H9" s="44"/>
      <c r="I9" s="44"/>
      <c r="J9" s="63"/>
      <c r="K9" s="124"/>
      <c r="L9" s="124"/>
      <c r="M9" s="124"/>
      <c r="N9" s="124"/>
      <c r="O9" s="124"/>
      <c r="P9" s="124"/>
      <c r="Q9" s="124"/>
      <c r="R9" s="124"/>
      <c r="S9" s="124"/>
    </row>
    <row r="10" spans="1:19" ht="12.95" customHeight="1">
      <c r="A10" s="125" t="s">
        <v>6</v>
      </c>
      <c r="B10" s="126"/>
      <c r="C10" s="126"/>
      <c r="D10" s="44"/>
      <c r="E10" s="44"/>
      <c r="F10" s="44"/>
      <c r="G10" s="44"/>
      <c r="H10" s="44"/>
      <c r="I10" s="44"/>
      <c r="J10" s="63"/>
      <c r="K10" s="47"/>
      <c r="L10" s="47"/>
      <c r="M10" s="47"/>
      <c r="N10" s="47"/>
      <c r="O10" s="47"/>
      <c r="P10" s="47"/>
      <c r="Q10" s="47"/>
      <c r="R10" s="47"/>
      <c r="S10" s="47"/>
    </row>
    <row r="11" spans="1:19" ht="12.95" customHeight="1">
      <c r="A11" s="125" t="s">
        <v>7</v>
      </c>
      <c r="B11" s="126"/>
      <c r="C11" s="126"/>
      <c r="D11" s="44"/>
      <c r="E11" s="44"/>
      <c r="F11" s="44"/>
      <c r="G11" s="44"/>
      <c r="H11" s="44"/>
      <c r="I11" s="44"/>
      <c r="J11" s="63"/>
      <c r="K11" s="47"/>
      <c r="L11" s="47"/>
      <c r="M11" s="47"/>
      <c r="N11" s="47"/>
      <c r="O11" s="47"/>
      <c r="P11" s="47"/>
      <c r="Q11" s="47"/>
      <c r="R11" s="47"/>
      <c r="S11" s="47"/>
    </row>
    <row r="12" spans="1:19" ht="12.95" customHeight="1">
      <c r="A12" s="125" t="s">
        <v>8</v>
      </c>
      <c r="B12" s="126"/>
      <c r="C12" s="126"/>
      <c r="D12" s="44"/>
      <c r="E12" s="44"/>
      <c r="F12" s="44"/>
      <c r="G12" s="44"/>
      <c r="H12" s="44"/>
      <c r="I12" s="44"/>
      <c r="J12" s="63"/>
      <c r="K12" s="47"/>
      <c r="L12" s="47"/>
      <c r="M12" s="47"/>
      <c r="N12" s="47"/>
      <c r="O12" s="47"/>
      <c r="P12" s="47"/>
      <c r="Q12" s="47"/>
      <c r="R12" s="47"/>
      <c r="S12" s="47"/>
    </row>
    <row r="13" spans="1:19" ht="12.95" customHeight="1">
      <c r="A13" s="125" t="s">
        <v>9</v>
      </c>
      <c r="B13" s="126"/>
      <c r="C13" s="126"/>
      <c r="D13" s="44"/>
      <c r="E13" s="44"/>
      <c r="F13" s="44"/>
      <c r="G13" s="44"/>
      <c r="H13" s="44"/>
      <c r="I13" s="44"/>
      <c r="J13" s="63"/>
      <c r="K13" s="47"/>
      <c r="L13" s="47"/>
      <c r="M13" s="47"/>
      <c r="N13" s="47"/>
      <c r="O13" s="47"/>
      <c r="P13" s="47"/>
      <c r="Q13" s="47"/>
      <c r="R13" s="47"/>
      <c r="S13" s="47"/>
    </row>
    <row r="14" spans="1:19" ht="12.95" customHeight="1">
      <c r="A14" s="125" t="s">
        <v>10</v>
      </c>
      <c r="B14" s="126"/>
      <c r="C14" s="126"/>
      <c r="D14" s="44"/>
      <c r="E14" s="44"/>
      <c r="F14" s="44"/>
      <c r="G14" s="44"/>
      <c r="H14" s="44"/>
      <c r="I14" s="44"/>
      <c r="J14" s="63"/>
      <c r="K14" s="47"/>
      <c r="L14" s="47"/>
      <c r="M14" s="47"/>
      <c r="N14" s="47"/>
      <c r="O14" s="47"/>
      <c r="P14" s="47"/>
      <c r="Q14" s="47"/>
      <c r="R14" s="47"/>
      <c r="S14" s="47"/>
    </row>
    <row r="15" spans="1:19" ht="12.95" customHeight="1">
      <c r="A15" s="125" t="s">
        <v>11</v>
      </c>
      <c r="B15" s="127"/>
      <c r="C15" s="127"/>
      <c r="D15" s="44"/>
      <c r="E15" s="44"/>
      <c r="F15" s="44"/>
      <c r="G15" s="44"/>
      <c r="H15" s="44"/>
      <c r="I15" s="44"/>
      <c r="J15" s="63"/>
      <c r="K15" s="124"/>
      <c r="L15" s="124"/>
      <c r="M15" s="124"/>
      <c r="N15" s="124"/>
      <c r="O15" s="124"/>
      <c r="P15" s="124"/>
      <c r="Q15" s="124"/>
      <c r="R15" s="124"/>
      <c r="S15" s="124"/>
    </row>
    <row r="16" spans="1:19" ht="12.95" customHeight="1">
      <c r="A16" s="125" t="s">
        <v>12</v>
      </c>
      <c r="B16" s="127"/>
      <c r="C16" s="127"/>
      <c r="D16" s="44"/>
      <c r="E16" s="44"/>
      <c r="F16" s="44"/>
      <c r="G16" s="44"/>
      <c r="H16" s="44"/>
      <c r="I16" s="44"/>
      <c r="J16" s="63"/>
      <c r="K16" s="124"/>
      <c r="L16" s="124"/>
      <c r="M16" s="124"/>
      <c r="N16" s="124"/>
      <c r="O16" s="124"/>
      <c r="P16" s="124"/>
      <c r="Q16" s="124"/>
      <c r="R16" s="124"/>
      <c r="S16" s="124"/>
    </row>
    <row r="17" spans="1:19" ht="38.1" customHeight="1">
      <c r="A17" s="119" t="s">
        <v>13</v>
      </c>
      <c r="B17" s="120"/>
      <c r="C17" s="121"/>
      <c r="D17" s="44"/>
      <c r="E17" s="44"/>
      <c r="F17" s="44"/>
      <c r="G17" s="44"/>
      <c r="H17" s="44"/>
      <c r="I17" s="44"/>
      <c r="J17" s="63"/>
      <c r="K17" s="124"/>
      <c r="L17" s="124"/>
      <c r="M17" s="124"/>
      <c r="N17" s="124"/>
      <c r="O17" s="124"/>
      <c r="P17" s="124"/>
      <c r="Q17" s="124"/>
      <c r="R17" s="124"/>
      <c r="S17" s="124"/>
    </row>
    <row r="18" spans="1:19" ht="12.95" customHeight="1">
      <c r="A18" s="125" t="s">
        <v>14</v>
      </c>
      <c r="B18" s="126"/>
      <c r="C18" s="126"/>
      <c r="D18" s="44"/>
      <c r="E18" s="44"/>
      <c r="F18" s="44"/>
      <c r="G18" s="44"/>
      <c r="H18" s="44"/>
      <c r="I18" s="44"/>
      <c r="J18" s="63"/>
      <c r="K18" s="124"/>
      <c r="L18" s="124"/>
      <c r="M18" s="124"/>
      <c r="N18" s="124"/>
      <c r="O18" s="124"/>
      <c r="P18" s="124"/>
      <c r="Q18" s="124"/>
      <c r="R18" s="124"/>
      <c r="S18" s="124"/>
    </row>
    <row r="19" spans="1:19" ht="12.95" customHeight="1">
      <c r="A19" s="125" t="s">
        <v>15</v>
      </c>
      <c r="B19" s="126"/>
      <c r="C19" s="126"/>
      <c r="D19" s="44"/>
      <c r="E19" s="44"/>
      <c r="F19" s="44"/>
      <c r="G19" s="44"/>
      <c r="H19" s="44"/>
      <c r="I19" s="44"/>
      <c r="J19" s="63"/>
      <c r="K19" s="124"/>
      <c r="L19" s="124"/>
      <c r="M19" s="124"/>
      <c r="N19" s="124"/>
      <c r="O19" s="124"/>
      <c r="P19" s="124"/>
      <c r="Q19" s="124"/>
      <c r="R19" s="124"/>
      <c r="S19" s="124"/>
    </row>
    <row r="20" spans="1:19" ht="12.95" customHeight="1">
      <c r="A20" s="128" t="s">
        <v>16</v>
      </c>
      <c r="B20" s="129"/>
      <c r="C20" s="129"/>
      <c r="D20" s="117"/>
      <c r="E20" s="117"/>
      <c r="F20" s="117"/>
      <c r="G20" s="117"/>
      <c r="H20" s="117"/>
      <c r="I20" s="117"/>
      <c r="J20" s="118"/>
      <c r="K20" s="124"/>
      <c r="L20" s="124"/>
      <c r="M20" s="124"/>
      <c r="N20" s="124"/>
      <c r="O20" s="124"/>
      <c r="P20" s="124"/>
      <c r="Q20" s="124"/>
      <c r="R20" s="124"/>
      <c r="S20" s="124"/>
    </row>
    <row r="21" spans="1:19" ht="12.95" customHeight="1">
      <c r="A21" s="114" t="s">
        <v>17</v>
      </c>
      <c r="B21" s="49"/>
      <c r="C21" s="49"/>
      <c r="D21" s="49" t="s">
        <v>18</v>
      </c>
      <c r="E21" s="49"/>
      <c r="F21" s="49" t="s">
        <v>19</v>
      </c>
      <c r="G21" s="49"/>
      <c r="H21" s="49" t="s">
        <v>20</v>
      </c>
      <c r="I21" s="49"/>
      <c r="J21" s="130"/>
      <c r="K21" s="47"/>
      <c r="L21" s="47"/>
      <c r="M21" s="47"/>
      <c r="N21" s="47"/>
      <c r="O21" s="47"/>
      <c r="P21" s="47"/>
      <c r="Q21" s="47"/>
      <c r="R21" s="47"/>
      <c r="S21" s="47"/>
    </row>
    <row r="22" spans="1:19">
      <c r="A22" s="95"/>
      <c r="B22" s="51"/>
      <c r="C22" s="51"/>
      <c r="D22" s="82"/>
      <c r="E22" s="82"/>
      <c r="F22" s="50"/>
      <c r="G22" s="51"/>
      <c r="H22" s="50"/>
      <c r="I22" s="51"/>
      <c r="J22" s="52"/>
      <c r="K22" s="47"/>
      <c r="L22" s="47"/>
      <c r="M22" s="47"/>
      <c r="N22" s="47"/>
      <c r="O22" s="47"/>
      <c r="P22" s="47"/>
      <c r="Q22" s="47"/>
      <c r="R22" s="47"/>
      <c r="S22" s="47"/>
    </row>
    <row r="23" spans="1:19">
      <c r="A23" s="95"/>
      <c r="B23" s="51"/>
      <c r="C23" s="51"/>
      <c r="D23" s="82"/>
      <c r="E23" s="82"/>
      <c r="F23" s="51"/>
      <c r="G23" s="51"/>
      <c r="H23" s="51"/>
      <c r="I23" s="51"/>
      <c r="J23" s="52"/>
      <c r="K23" s="47"/>
      <c r="L23" s="47"/>
      <c r="M23" s="47"/>
      <c r="N23" s="47"/>
      <c r="O23" s="47"/>
      <c r="P23" s="47"/>
      <c r="Q23" s="47"/>
      <c r="R23" s="47"/>
      <c r="S23" s="47"/>
    </row>
    <row r="24" spans="1:19">
      <c r="A24" s="95"/>
      <c r="B24" s="51"/>
      <c r="C24" s="51"/>
      <c r="D24" s="82"/>
      <c r="E24" s="82"/>
      <c r="F24" s="51"/>
      <c r="G24" s="51"/>
      <c r="H24" s="79"/>
      <c r="I24" s="80"/>
      <c r="J24" s="81"/>
      <c r="K24" s="47"/>
      <c r="L24" s="47"/>
      <c r="M24" s="47"/>
      <c r="N24" s="47"/>
      <c r="O24" s="47"/>
      <c r="P24" s="47"/>
      <c r="Q24" s="47"/>
      <c r="R24" s="47"/>
      <c r="S24" s="47"/>
    </row>
    <row r="25" spans="1:19">
      <c r="A25" s="95"/>
      <c r="B25" s="51"/>
      <c r="C25" s="51"/>
      <c r="D25" s="82"/>
      <c r="E25" s="82"/>
      <c r="F25" s="51"/>
      <c r="G25" s="51"/>
      <c r="H25" s="79"/>
      <c r="I25" s="80"/>
      <c r="J25" s="81"/>
      <c r="K25" s="47"/>
      <c r="L25" s="47"/>
      <c r="M25" s="47"/>
      <c r="N25" s="47"/>
      <c r="O25" s="47"/>
      <c r="P25" s="47"/>
      <c r="Q25" s="47"/>
      <c r="R25" s="47"/>
      <c r="S25" s="47"/>
    </row>
    <row r="26" spans="1:19">
      <c r="A26" s="95"/>
      <c r="B26" s="51"/>
      <c r="C26" s="51"/>
      <c r="D26" s="82"/>
      <c r="E26" s="82"/>
      <c r="F26" s="51"/>
      <c r="G26" s="51"/>
      <c r="H26" s="51"/>
      <c r="I26" s="51"/>
      <c r="J26" s="52"/>
      <c r="K26" s="47"/>
      <c r="L26" s="47"/>
      <c r="M26" s="47"/>
      <c r="N26" s="47"/>
      <c r="O26" s="47"/>
      <c r="P26" s="47"/>
      <c r="Q26" s="47"/>
      <c r="R26" s="47"/>
      <c r="S26" s="47"/>
    </row>
    <row r="27" spans="1:19" ht="12.95" customHeight="1">
      <c r="A27" s="131" t="s">
        <v>21</v>
      </c>
      <c r="B27" s="132"/>
      <c r="C27" s="132"/>
      <c r="D27" s="132"/>
      <c r="E27" s="132"/>
      <c r="F27" s="132"/>
      <c r="G27" s="132"/>
      <c r="H27" s="132"/>
      <c r="I27" s="132"/>
      <c r="J27" s="133"/>
      <c r="K27" s="124"/>
      <c r="L27" s="124"/>
      <c r="M27" s="124"/>
      <c r="N27" s="124"/>
      <c r="O27" s="124"/>
      <c r="P27" s="124"/>
      <c r="Q27" s="124"/>
      <c r="R27" s="124"/>
      <c r="S27" s="124"/>
    </row>
    <row r="28" spans="1:19" ht="12.95" customHeight="1">
      <c r="A28" s="115" t="s">
        <v>22</v>
      </c>
      <c r="B28" s="116"/>
      <c r="C28" s="116"/>
      <c r="D28" s="3" t="s">
        <v>23</v>
      </c>
      <c r="E28" s="3" t="s">
        <v>24</v>
      </c>
      <c r="F28" s="7" t="s">
        <v>25</v>
      </c>
      <c r="G28" s="8" t="s">
        <v>22</v>
      </c>
      <c r="H28" s="5" t="s">
        <v>23</v>
      </c>
      <c r="I28" s="3" t="s">
        <v>24</v>
      </c>
      <c r="J28" s="23" t="s">
        <v>25</v>
      </c>
      <c r="K28" s="47"/>
      <c r="L28" s="47"/>
      <c r="M28" s="47"/>
      <c r="N28" s="47"/>
      <c r="O28" s="47"/>
      <c r="P28" s="47"/>
      <c r="Q28" s="47"/>
      <c r="R28" s="47"/>
      <c r="S28" s="47"/>
    </row>
    <row r="29" spans="1:19" ht="12.95" customHeight="1">
      <c r="A29" s="111" t="s">
        <v>26</v>
      </c>
      <c r="B29" s="112"/>
      <c r="C29" s="112"/>
      <c r="D29" s="11"/>
      <c r="E29" s="4" t="str">
        <f>IF(A29="","",VLOOKUP(A29,F216:G277,2,FALSE))</f>
        <v>£0.00</v>
      </c>
      <c r="F29" s="6">
        <f t="shared" ref="F29:F34" si="0">SUM(D29*E29)</f>
        <v>0</v>
      </c>
      <c r="G29" s="12" t="s">
        <v>26</v>
      </c>
      <c r="H29" s="11"/>
      <c r="I29" s="4" t="str">
        <f>IF(G29="","",VLOOKUP(G29,F216:G277,2,FALSE))</f>
        <v>£0.00</v>
      </c>
      <c r="J29" s="24">
        <f>SUM(H29*I29)</f>
        <v>0</v>
      </c>
      <c r="K29" s="47"/>
      <c r="L29" s="47"/>
      <c r="M29" s="47"/>
      <c r="N29" s="47"/>
      <c r="O29" s="47"/>
      <c r="P29" s="47"/>
      <c r="Q29" s="47"/>
      <c r="R29" s="47"/>
      <c r="S29" s="47"/>
    </row>
    <row r="30" spans="1:19" ht="12.95" customHeight="1">
      <c r="A30" s="111" t="s">
        <v>26</v>
      </c>
      <c r="B30" s="112"/>
      <c r="C30" s="112"/>
      <c r="D30" s="11"/>
      <c r="E30" s="4" t="str">
        <f>IF(A30="","",VLOOKUP(A30,F216:G277,2,FALSE))</f>
        <v>£0.00</v>
      </c>
      <c r="F30" s="6">
        <f t="shared" si="0"/>
        <v>0</v>
      </c>
      <c r="G30" s="12" t="s">
        <v>26</v>
      </c>
      <c r="H30" s="11"/>
      <c r="I30" s="4" t="str">
        <f>IF(G30="","",VLOOKUP(G30,F216:G277,2,FALSE))</f>
        <v>£0.00</v>
      </c>
      <c r="J30" s="24">
        <f t="shared" ref="J30:J34" si="1">SUM(H30*I30)</f>
        <v>0</v>
      </c>
      <c r="K30" s="47"/>
      <c r="L30" s="47"/>
      <c r="M30" s="47"/>
      <c r="N30" s="47"/>
      <c r="O30" s="47"/>
      <c r="P30" s="47"/>
      <c r="Q30" s="47"/>
      <c r="R30" s="47"/>
      <c r="S30" s="47"/>
    </row>
    <row r="31" spans="1:19" ht="12.95" customHeight="1">
      <c r="A31" s="111" t="s">
        <v>26</v>
      </c>
      <c r="B31" s="112"/>
      <c r="C31" s="112"/>
      <c r="D31" s="11"/>
      <c r="E31" s="4" t="str">
        <f>IF(A31="","",VLOOKUP(A31,F216:G277,2,FALSE))</f>
        <v>£0.00</v>
      </c>
      <c r="F31" s="6">
        <f t="shared" si="0"/>
        <v>0</v>
      </c>
      <c r="G31" s="12" t="s">
        <v>26</v>
      </c>
      <c r="H31" s="11"/>
      <c r="I31" s="4" t="str">
        <f>IF(G31="","",VLOOKUP(G31,F216:G277,2,FALSE))</f>
        <v>£0.00</v>
      </c>
      <c r="J31" s="24">
        <f t="shared" si="1"/>
        <v>0</v>
      </c>
      <c r="K31" s="47"/>
      <c r="L31" s="47"/>
      <c r="M31" s="47"/>
      <c r="N31" s="47"/>
      <c r="O31" s="47"/>
      <c r="P31" s="47"/>
      <c r="Q31" s="47"/>
      <c r="R31" s="47"/>
      <c r="S31" s="47"/>
    </row>
    <row r="32" spans="1:19" ht="12.95" customHeight="1">
      <c r="A32" s="111" t="s">
        <v>26</v>
      </c>
      <c r="B32" s="112"/>
      <c r="C32" s="112"/>
      <c r="D32" s="11"/>
      <c r="E32" s="4" t="str">
        <f>IF(A32="","",VLOOKUP(A32,F216:G277,2,FALSE))</f>
        <v>£0.00</v>
      </c>
      <c r="F32" s="6">
        <f t="shared" si="0"/>
        <v>0</v>
      </c>
      <c r="G32" s="12" t="s">
        <v>26</v>
      </c>
      <c r="H32" s="11"/>
      <c r="I32" s="4" t="str">
        <f>IF(G32="","",VLOOKUP(G32,F216:G277,2,FALSE))</f>
        <v>£0.00</v>
      </c>
      <c r="J32" s="24">
        <f t="shared" si="1"/>
        <v>0</v>
      </c>
      <c r="K32" s="47"/>
      <c r="L32" s="47"/>
      <c r="M32" s="47"/>
      <c r="N32" s="47"/>
      <c r="O32" s="47"/>
      <c r="P32" s="47"/>
      <c r="Q32" s="47"/>
      <c r="R32" s="47"/>
      <c r="S32" s="47"/>
    </row>
    <row r="33" spans="1:19" ht="12.95" customHeight="1">
      <c r="A33" s="111" t="s">
        <v>26</v>
      </c>
      <c r="B33" s="112"/>
      <c r="C33" s="112"/>
      <c r="D33" s="11"/>
      <c r="E33" s="4" t="str">
        <f>IF(A33="","",VLOOKUP(A33,F216:G277,2,FALSE))</f>
        <v>£0.00</v>
      </c>
      <c r="F33" s="6">
        <f t="shared" si="0"/>
        <v>0</v>
      </c>
      <c r="G33" s="12" t="s">
        <v>26</v>
      </c>
      <c r="H33" s="11"/>
      <c r="I33" s="4" t="str">
        <f>IF(G33="","",VLOOKUP(G33,F216:G277,2,FALSE))</f>
        <v>£0.00</v>
      </c>
      <c r="J33" s="24">
        <f t="shared" si="1"/>
        <v>0</v>
      </c>
      <c r="K33" s="47"/>
      <c r="L33" s="47"/>
      <c r="M33" s="47"/>
      <c r="N33" s="47"/>
      <c r="O33" s="47"/>
      <c r="P33" s="47"/>
      <c r="Q33" s="47"/>
      <c r="R33" s="47"/>
      <c r="S33" s="47"/>
    </row>
    <row r="34" spans="1:19" ht="12.95" customHeight="1" thickBot="1">
      <c r="A34" s="111" t="s">
        <v>26</v>
      </c>
      <c r="B34" s="112"/>
      <c r="C34" s="112"/>
      <c r="D34" s="11"/>
      <c r="E34" s="4" t="str">
        <f>IF(A34="","",VLOOKUP(A34,F216:G277,2,FALSE))</f>
        <v>£0.00</v>
      </c>
      <c r="F34" s="6">
        <f t="shared" si="0"/>
        <v>0</v>
      </c>
      <c r="G34" s="12" t="s">
        <v>26</v>
      </c>
      <c r="H34" s="11"/>
      <c r="I34" s="4" t="str">
        <f>IF(G34="","",VLOOKUP(G34,F216:G277,2,FALSE))</f>
        <v>£0.00</v>
      </c>
      <c r="J34" s="24">
        <f t="shared" si="1"/>
        <v>0</v>
      </c>
      <c r="K34" s="47"/>
      <c r="L34" s="47"/>
      <c r="M34" s="47"/>
      <c r="N34" s="47"/>
      <c r="O34" s="47"/>
      <c r="P34" s="47"/>
      <c r="Q34" s="47"/>
      <c r="R34" s="47"/>
      <c r="S34" s="47"/>
    </row>
    <row r="35" spans="1:19" ht="12.95" customHeight="1" thickBot="1">
      <c r="A35" s="59" t="s">
        <v>27</v>
      </c>
      <c r="B35" s="60"/>
      <c r="C35" s="60"/>
      <c r="D35" s="15">
        <f>SUM(D29:D34)</f>
        <v>0</v>
      </c>
      <c r="E35" s="10">
        <f>SUM(E29:E34)</f>
        <v>0</v>
      </c>
      <c r="F35" s="10">
        <f>SUM(F29:F34)</f>
        <v>0</v>
      </c>
      <c r="G35" s="9" t="s">
        <v>27</v>
      </c>
      <c r="H35" s="15">
        <f>SUM(H29:H34)</f>
        <v>0</v>
      </c>
      <c r="I35" s="10">
        <f>SUM(I29:I34)</f>
        <v>0</v>
      </c>
      <c r="J35" s="25">
        <f>SUM(J29:J34)</f>
        <v>0</v>
      </c>
      <c r="K35" s="124"/>
      <c r="L35" s="124"/>
      <c r="M35" s="124"/>
      <c r="N35" s="124"/>
      <c r="O35" s="124"/>
      <c r="P35" s="124"/>
      <c r="Q35" s="124"/>
      <c r="R35" s="124"/>
      <c r="S35" s="124"/>
    </row>
    <row r="36" spans="1:19" ht="12.95" customHeight="1">
      <c r="A36" s="76" t="s">
        <v>28</v>
      </c>
      <c r="B36" s="77"/>
      <c r="C36" s="78"/>
      <c r="D36" s="54">
        <f>SUM(J35+F35)</f>
        <v>0</v>
      </c>
      <c r="E36" s="55"/>
      <c r="F36" s="55"/>
      <c r="G36" s="55"/>
      <c r="H36" s="55"/>
      <c r="I36" s="55"/>
      <c r="J36" s="56"/>
      <c r="K36" s="124"/>
      <c r="L36" s="124"/>
      <c r="M36" s="124"/>
      <c r="N36" s="124"/>
      <c r="O36" s="124"/>
      <c r="P36" s="124"/>
      <c r="Q36" s="124"/>
      <c r="R36" s="124"/>
      <c r="S36" s="124"/>
    </row>
    <row r="37" spans="1:19" ht="12.95" customHeight="1">
      <c r="A37" s="102" t="s">
        <v>29</v>
      </c>
      <c r="B37" s="103"/>
      <c r="C37" s="103"/>
      <c r="D37" s="104">
        <f>SUM(D36)/100*25</f>
        <v>0</v>
      </c>
      <c r="E37" s="105"/>
      <c r="F37" s="105"/>
      <c r="G37" s="105"/>
      <c r="H37" s="105"/>
      <c r="I37" s="105"/>
      <c r="J37" s="106"/>
      <c r="K37" s="124"/>
      <c r="L37" s="124"/>
      <c r="M37" s="124"/>
      <c r="N37" s="124"/>
      <c r="O37" s="124"/>
      <c r="P37" s="124"/>
      <c r="Q37" s="124"/>
      <c r="R37" s="124"/>
      <c r="S37" s="124"/>
    </row>
    <row r="38" spans="1:19" ht="15">
      <c r="A38" s="86" t="s">
        <v>30</v>
      </c>
      <c r="B38" s="87"/>
      <c r="C38" s="87"/>
      <c r="D38" s="91"/>
      <c r="E38" s="91"/>
      <c r="F38" s="91"/>
      <c r="G38" s="91"/>
      <c r="H38" s="91"/>
      <c r="I38" s="91"/>
      <c r="J38" s="92"/>
      <c r="K38" s="48"/>
      <c r="L38" s="48"/>
      <c r="M38" s="48"/>
      <c r="N38" s="48"/>
      <c r="O38" s="48"/>
      <c r="P38" s="48"/>
      <c r="Q38" s="48"/>
      <c r="R38" s="48"/>
      <c r="S38" s="48"/>
    </row>
    <row r="39" spans="1:19" ht="15">
      <c r="A39" s="88"/>
      <c r="B39" s="89"/>
      <c r="C39" s="89"/>
      <c r="D39" s="93"/>
      <c r="E39" s="93"/>
      <c r="F39" s="93"/>
      <c r="G39" s="93"/>
      <c r="H39" s="93"/>
      <c r="I39" s="93"/>
      <c r="J39" s="94"/>
      <c r="K39" s="48"/>
      <c r="L39" s="48"/>
      <c r="M39" s="48"/>
      <c r="N39" s="48"/>
      <c r="O39" s="48"/>
      <c r="P39" s="48"/>
      <c r="Q39" s="48"/>
      <c r="R39" s="48"/>
      <c r="S39" s="48"/>
    </row>
    <row r="40" spans="1:19" ht="8.25" customHeight="1">
      <c r="A40" s="90"/>
      <c r="B40" s="89"/>
      <c r="C40" s="89"/>
      <c r="D40" s="93"/>
      <c r="E40" s="93"/>
      <c r="F40" s="93"/>
      <c r="G40" s="93"/>
      <c r="H40" s="93"/>
      <c r="I40" s="93"/>
      <c r="J40" s="94"/>
      <c r="K40" s="48"/>
      <c r="L40" s="48"/>
      <c r="M40" s="48"/>
      <c r="N40" s="48"/>
      <c r="O40" s="48"/>
      <c r="P40" s="48"/>
      <c r="Q40" s="48"/>
      <c r="R40" s="48"/>
      <c r="S40" s="48"/>
    </row>
    <row r="41" spans="1:19" ht="31.5" customHeight="1">
      <c r="A41" s="88" t="s">
        <v>31</v>
      </c>
      <c r="B41" s="107"/>
      <c r="C41" s="107"/>
      <c r="D41" s="108"/>
      <c r="E41" s="108"/>
      <c r="F41" s="44" t="s">
        <v>32</v>
      </c>
      <c r="G41" s="44"/>
      <c r="H41" s="44"/>
      <c r="I41" s="44"/>
      <c r="J41" s="63"/>
      <c r="K41" s="53"/>
      <c r="L41" s="53"/>
      <c r="M41" s="53"/>
      <c r="N41" s="53"/>
      <c r="O41" s="53"/>
      <c r="P41" s="53"/>
      <c r="Q41" s="53"/>
      <c r="R41" s="53"/>
      <c r="S41" s="53"/>
    </row>
    <row r="42" spans="1:19" ht="12.95" customHeight="1">
      <c r="A42" s="125" t="s">
        <v>33</v>
      </c>
      <c r="B42" s="126"/>
      <c r="C42" s="126"/>
      <c r="D42" s="109" t="s">
        <v>34</v>
      </c>
      <c r="E42" s="109"/>
      <c r="F42" s="109"/>
      <c r="G42" s="109"/>
      <c r="H42" s="109"/>
      <c r="I42" s="109"/>
      <c r="J42" s="110"/>
      <c r="K42" s="124"/>
      <c r="L42" s="124"/>
      <c r="M42" s="124"/>
      <c r="N42" s="124"/>
      <c r="O42" s="124"/>
      <c r="P42" s="124"/>
      <c r="Q42" s="124"/>
      <c r="R42" s="124"/>
      <c r="S42" s="124"/>
    </row>
    <row r="43" spans="1:19" ht="12.95" customHeight="1">
      <c r="A43" s="40" t="s">
        <v>35</v>
      </c>
      <c r="B43" s="41"/>
      <c r="C43" s="41"/>
      <c r="D43" s="99" t="s">
        <v>36</v>
      </c>
      <c r="E43" s="100"/>
      <c r="F43" s="100"/>
      <c r="G43" s="100"/>
      <c r="H43" s="100"/>
      <c r="I43" s="100"/>
      <c r="J43" s="101"/>
      <c r="K43" s="124"/>
      <c r="L43" s="124"/>
      <c r="M43" s="124"/>
      <c r="N43" s="124"/>
      <c r="O43" s="124"/>
      <c r="P43" s="124"/>
      <c r="Q43" s="124"/>
      <c r="R43" s="124"/>
      <c r="S43" s="124"/>
    </row>
    <row r="44" spans="1:19" ht="12.95" customHeight="1">
      <c r="A44" s="134" t="s">
        <v>37</v>
      </c>
      <c r="B44" s="135"/>
      <c r="C44" s="135"/>
      <c r="D44" s="96"/>
      <c r="E44" s="97"/>
      <c r="F44" s="97"/>
      <c r="G44" s="97"/>
      <c r="H44" s="97"/>
      <c r="I44" s="97"/>
      <c r="J44" s="98"/>
      <c r="K44" s="124"/>
      <c r="L44" s="124"/>
      <c r="M44" s="124"/>
      <c r="N44" s="124"/>
      <c r="O44" s="124"/>
      <c r="P44" s="124"/>
      <c r="Q44" s="124"/>
      <c r="R44" s="124"/>
      <c r="S44" s="124"/>
    </row>
    <row r="45" spans="1:19" ht="12.95" customHeight="1">
      <c r="A45" s="136" t="s">
        <v>38</v>
      </c>
      <c r="B45" s="137"/>
      <c r="C45" s="138"/>
      <c r="D45" s="44"/>
      <c r="E45" s="44"/>
      <c r="F45" s="45" t="s">
        <v>39</v>
      </c>
      <c r="G45" s="46"/>
      <c r="H45" s="46"/>
      <c r="I45" s="44" t="s">
        <v>40</v>
      </c>
      <c r="J45" s="44"/>
      <c r="K45" s="124"/>
      <c r="L45" s="124"/>
      <c r="M45" s="124"/>
      <c r="N45" s="124"/>
      <c r="O45" s="124"/>
      <c r="P45" s="124"/>
      <c r="Q45" s="124"/>
      <c r="R45" s="124"/>
      <c r="S45" s="124"/>
    </row>
    <row r="46" spans="1:19" ht="12.95" customHeight="1" thickBot="1">
      <c r="A46" s="70" t="s">
        <v>41</v>
      </c>
      <c r="B46" s="71"/>
      <c r="C46" s="71"/>
      <c r="D46" s="71"/>
      <c r="E46" s="71"/>
      <c r="F46" s="72" t="s">
        <v>42</v>
      </c>
      <c r="G46" s="73"/>
      <c r="H46" s="73"/>
      <c r="I46" s="73"/>
      <c r="J46" s="74"/>
      <c r="K46" s="124"/>
      <c r="L46" s="124"/>
      <c r="M46" s="124"/>
      <c r="N46" s="124"/>
      <c r="O46" s="124"/>
      <c r="P46" s="124"/>
      <c r="Q46" s="124"/>
      <c r="R46" s="124"/>
      <c r="S46" s="124"/>
    </row>
    <row r="47" spans="1:19" ht="12.95" customHeight="1">
      <c r="A47" s="66" t="s">
        <v>43</v>
      </c>
      <c r="B47" s="67"/>
      <c r="C47" s="68"/>
      <c r="D47" s="69"/>
      <c r="E47" s="69"/>
      <c r="F47" s="75" t="s">
        <v>44</v>
      </c>
      <c r="G47" s="139"/>
      <c r="H47" s="139"/>
      <c r="I47" s="139"/>
      <c r="J47" s="140"/>
      <c r="K47" s="124"/>
      <c r="L47" s="124"/>
      <c r="M47" s="124"/>
      <c r="N47" s="124"/>
      <c r="O47" s="124"/>
      <c r="P47" s="124"/>
      <c r="Q47" s="124"/>
      <c r="R47" s="124"/>
      <c r="S47" s="124"/>
    </row>
    <row r="48" spans="1:19" ht="15">
      <c r="A48" s="64" t="s">
        <v>45</v>
      </c>
      <c r="B48" s="65"/>
      <c r="C48" s="65"/>
      <c r="D48" s="61" t="s">
        <v>46</v>
      </c>
      <c r="E48" s="61"/>
      <c r="F48" s="61" t="s">
        <v>47</v>
      </c>
      <c r="G48" s="61"/>
      <c r="H48" s="61" t="s">
        <v>48</v>
      </c>
      <c r="I48" s="61"/>
      <c r="J48" s="62"/>
      <c r="K48" s="47"/>
      <c r="L48" s="47"/>
      <c r="M48" s="47"/>
      <c r="N48" s="47"/>
      <c r="O48" s="47"/>
      <c r="P48" s="47"/>
      <c r="Q48" s="47"/>
      <c r="R48" s="47"/>
      <c r="S48" s="47"/>
    </row>
    <row r="49" spans="1:19" ht="15" customHeight="1">
      <c r="A49" s="64"/>
      <c r="B49" s="65"/>
      <c r="C49" s="65"/>
      <c r="D49" s="44"/>
      <c r="E49" s="44"/>
      <c r="F49" s="44"/>
      <c r="G49" s="44"/>
      <c r="H49" s="44"/>
      <c r="I49" s="44"/>
      <c r="J49" s="63"/>
      <c r="K49" s="124"/>
      <c r="L49" s="124"/>
      <c r="M49" s="124"/>
      <c r="N49" s="124"/>
      <c r="O49" s="124"/>
      <c r="P49" s="124"/>
      <c r="Q49" s="124"/>
      <c r="R49" s="124"/>
      <c r="S49" s="124"/>
    </row>
    <row r="50" spans="1:19" ht="12.95" customHeight="1">
      <c r="A50" s="125" t="s">
        <v>49</v>
      </c>
      <c r="B50" s="126"/>
      <c r="C50" s="126"/>
      <c r="D50" s="44"/>
      <c r="E50" s="44"/>
      <c r="F50" s="44"/>
      <c r="G50" s="44"/>
      <c r="H50" s="44"/>
      <c r="I50" s="44"/>
      <c r="J50" s="63"/>
      <c r="K50" s="124"/>
      <c r="L50" s="124"/>
      <c r="M50" s="124"/>
      <c r="N50" s="124"/>
      <c r="O50" s="124"/>
      <c r="P50" s="124"/>
      <c r="Q50" s="124"/>
      <c r="R50" s="124"/>
      <c r="S50" s="124"/>
    </row>
    <row r="51" spans="1:19" ht="12.95" customHeight="1">
      <c r="A51" s="141" t="s">
        <v>50</v>
      </c>
      <c r="B51" s="142"/>
      <c r="C51" s="142"/>
      <c r="D51" s="57"/>
      <c r="E51" s="57"/>
      <c r="F51" s="57"/>
      <c r="G51" s="57"/>
      <c r="H51" s="57"/>
      <c r="I51" s="57"/>
      <c r="J51" s="58"/>
    </row>
    <row r="56" spans="1:19" ht="21">
      <c r="A56" s="85"/>
      <c r="B56" s="85"/>
      <c r="C56" s="85"/>
      <c r="D56" s="85"/>
      <c r="E56" s="85"/>
      <c r="F56" s="85"/>
      <c r="G56" s="85"/>
      <c r="H56" s="85"/>
      <c r="I56" s="85"/>
      <c r="J56" s="85"/>
    </row>
    <row r="57" spans="1:19">
      <c r="A57" s="113"/>
      <c r="B57" s="113"/>
      <c r="C57" s="113"/>
      <c r="D57" s="2"/>
      <c r="E57" s="2"/>
      <c r="F57" s="2"/>
      <c r="G57" s="2"/>
      <c r="H57" s="2"/>
    </row>
    <row r="58" spans="1:19">
      <c r="A58" s="42"/>
      <c r="B58" s="42"/>
      <c r="C58" s="42"/>
      <c r="D58" s="1"/>
      <c r="E58" s="2"/>
      <c r="F58" s="2"/>
      <c r="G58" s="2"/>
    </row>
    <row r="59" spans="1:19">
      <c r="A59" s="42"/>
      <c r="B59" s="42"/>
      <c r="C59" s="42"/>
      <c r="D59" s="1"/>
    </row>
    <row r="60" spans="1:19">
      <c r="A60" s="42"/>
      <c r="B60" s="42"/>
      <c r="C60" s="42"/>
      <c r="D60" s="1"/>
    </row>
    <row r="61" spans="1:19">
      <c r="A61" s="42"/>
      <c r="B61" s="42"/>
      <c r="C61" s="42"/>
      <c r="D61" s="1"/>
    </row>
    <row r="62" spans="1:19">
      <c r="A62" s="42"/>
      <c r="B62" s="42"/>
      <c r="C62" s="42"/>
      <c r="D62" s="1"/>
    </row>
    <row r="63" spans="1:19">
      <c r="A63" s="42"/>
      <c r="B63" s="42"/>
      <c r="C63" s="42"/>
      <c r="D63" s="1"/>
    </row>
    <row r="64" spans="1:19">
      <c r="A64" s="42"/>
      <c r="B64" s="42"/>
      <c r="C64" s="42"/>
      <c r="D64" s="1"/>
    </row>
    <row r="65" spans="1:4">
      <c r="A65" s="42"/>
      <c r="B65" s="42"/>
      <c r="C65" s="42"/>
      <c r="D65" s="1"/>
    </row>
    <row r="66" spans="1:4">
      <c r="A66" s="42"/>
      <c r="B66" s="42"/>
      <c r="C66" s="42"/>
      <c r="D66" s="1"/>
    </row>
    <row r="67" spans="1:4">
      <c r="A67" s="42"/>
      <c r="B67" s="42"/>
      <c r="C67" s="42"/>
      <c r="D67" s="1"/>
    </row>
    <row r="68" spans="1:4">
      <c r="A68" s="42"/>
      <c r="B68" s="42"/>
      <c r="C68" s="42"/>
      <c r="D68" s="1"/>
    </row>
    <row r="69" spans="1:4">
      <c r="A69" s="42"/>
      <c r="B69" s="42"/>
      <c r="C69" s="42"/>
      <c r="D69" s="1"/>
    </row>
    <row r="70" spans="1:4">
      <c r="A70" s="42"/>
      <c r="B70" s="42"/>
      <c r="C70" s="42"/>
      <c r="D70" s="1"/>
    </row>
    <row r="71" spans="1:4">
      <c r="A71" s="42"/>
      <c r="B71" s="42"/>
      <c r="C71" s="42"/>
      <c r="D71" s="1"/>
    </row>
    <row r="207" spans="1:11">
      <c r="A207" s="13"/>
      <c r="B207" s="13"/>
      <c r="C207" s="13"/>
      <c r="D207" s="13"/>
      <c r="E207" s="13"/>
      <c r="F207" s="13"/>
      <c r="G207" s="13"/>
      <c r="H207" s="13"/>
      <c r="I207" s="13"/>
      <c r="J207" s="13"/>
    </row>
    <row r="208" spans="1:11">
      <c r="A208" s="13"/>
      <c r="B208" s="13"/>
      <c r="C208" s="13"/>
      <c r="D208" s="13"/>
      <c r="E208" s="13" t="s">
        <v>51</v>
      </c>
      <c r="F208" s="13"/>
      <c r="G208" s="13"/>
      <c r="H208" s="13"/>
      <c r="I208" s="13"/>
      <c r="K208" t="s">
        <v>40</v>
      </c>
    </row>
    <row r="209" spans="1:11">
      <c r="A209" s="13" t="s">
        <v>51</v>
      </c>
      <c r="B209" s="13"/>
      <c r="C209" s="13"/>
      <c r="D209" s="13"/>
      <c r="E209" s="13"/>
      <c r="F209" s="13"/>
      <c r="G209" s="13"/>
      <c r="H209" s="13"/>
      <c r="I209" s="13"/>
      <c r="K209" t="s">
        <v>32</v>
      </c>
    </row>
    <row r="210" spans="1:11">
      <c r="A210" s="13"/>
      <c r="B210" s="13"/>
      <c r="C210" s="13"/>
      <c r="D210" s="13"/>
      <c r="E210" s="13" t="s">
        <v>52</v>
      </c>
      <c r="F210" s="13"/>
      <c r="G210" s="13"/>
      <c r="H210" s="13"/>
      <c r="I210" s="13"/>
      <c r="K210" t="s">
        <v>53</v>
      </c>
    </row>
    <row r="211" spans="1:11">
      <c r="A211" s="13" t="s">
        <v>32</v>
      </c>
      <c r="B211" s="13"/>
      <c r="C211" s="13"/>
      <c r="D211" s="13"/>
      <c r="E211" s="13" t="s">
        <v>54</v>
      </c>
      <c r="F211" s="13"/>
      <c r="G211" s="13"/>
      <c r="H211" s="13"/>
      <c r="I211" s="13"/>
      <c r="J211" s="13"/>
    </row>
    <row r="212" spans="1:11">
      <c r="A212" s="13" t="s">
        <v>53</v>
      </c>
      <c r="B212" s="13"/>
      <c r="C212" s="13"/>
      <c r="D212" s="13"/>
      <c r="E212" s="13" t="s">
        <v>55</v>
      </c>
      <c r="F212" s="13"/>
      <c r="G212" s="13"/>
      <c r="H212" s="13"/>
      <c r="I212" s="13"/>
      <c r="J212" s="13"/>
    </row>
    <row r="213" spans="1:11">
      <c r="A213" s="13"/>
      <c r="B213" s="13"/>
      <c r="C213" s="13"/>
      <c r="D213" s="13"/>
      <c r="E213" s="13" t="s">
        <v>56</v>
      </c>
      <c r="F213" s="13"/>
      <c r="G213" s="13"/>
      <c r="H213" s="13"/>
      <c r="I213" s="13"/>
      <c r="J213" s="13"/>
    </row>
    <row r="214" spans="1:11">
      <c r="A214" s="13"/>
      <c r="B214" s="13"/>
      <c r="C214" s="13"/>
      <c r="D214" s="13"/>
      <c r="E214" s="13" t="s">
        <v>57</v>
      </c>
      <c r="F214" s="13"/>
      <c r="G214" s="13"/>
      <c r="H214" s="13"/>
      <c r="I214" s="13"/>
      <c r="J214" s="13"/>
    </row>
    <row r="215" spans="1:11">
      <c r="A215" s="13"/>
      <c r="B215" s="13"/>
      <c r="C215" s="13"/>
      <c r="D215" s="13"/>
      <c r="E215" s="13" t="s">
        <v>58</v>
      </c>
      <c r="F215" s="13"/>
      <c r="G215" s="13"/>
      <c r="H215" s="13"/>
      <c r="I215" s="13"/>
      <c r="J215" s="13"/>
    </row>
    <row r="216" spans="1:11" ht="15">
      <c r="A216" s="13"/>
      <c r="B216" s="13"/>
      <c r="C216" s="13"/>
      <c r="D216" s="13"/>
      <c r="E216" s="13" t="s">
        <v>59</v>
      </c>
      <c r="F216" s="36" t="s">
        <v>26</v>
      </c>
      <c r="G216" s="37" t="s">
        <v>60</v>
      </c>
      <c r="H216" s="13"/>
      <c r="I216" s="13"/>
      <c r="J216" s="13"/>
    </row>
    <row r="217" spans="1:11" ht="15">
      <c r="A217" s="13"/>
      <c r="B217" s="13"/>
      <c r="C217" s="13"/>
      <c r="D217" s="13"/>
      <c r="E217" s="13"/>
      <c r="F217" s="26" t="s">
        <v>61</v>
      </c>
      <c r="G217" s="27">
        <v>20</v>
      </c>
      <c r="H217" s="13"/>
      <c r="I217" s="13"/>
      <c r="J217" s="13"/>
    </row>
    <row r="218" spans="1:11" ht="15">
      <c r="A218" s="13"/>
      <c r="B218" s="13"/>
      <c r="C218" s="13"/>
      <c r="D218" s="13"/>
      <c r="E218" s="13"/>
      <c r="F218" s="28" t="s">
        <v>62</v>
      </c>
      <c r="G218" s="29">
        <v>30</v>
      </c>
      <c r="H218" s="13"/>
      <c r="I218" s="13"/>
      <c r="J218" s="13"/>
    </row>
    <row r="219" spans="1:11" ht="15">
      <c r="A219" s="13"/>
      <c r="B219" s="13"/>
      <c r="C219" s="13"/>
      <c r="D219" s="13"/>
      <c r="E219" s="13"/>
      <c r="F219" s="30" t="s">
        <v>63</v>
      </c>
      <c r="G219" s="31">
        <v>170</v>
      </c>
      <c r="H219" s="13"/>
      <c r="I219" s="13"/>
      <c r="J219" s="13"/>
    </row>
    <row r="220" spans="1:11" ht="15">
      <c r="A220" s="13"/>
      <c r="B220" s="13"/>
      <c r="C220" s="13"/>
      <c r="D220" s="13"/>
      <c r="E220" s="13"/>
      <c r="F220" s="32" t="s">
        <v>64</v>
      </c>
      <c r="G220" s="33">
        <v>62</v>
      </c>
      <c r="H220" s="13"/>
      <c r="I220" s="13"/>
      <c r="J220" s="13"/>
    </row>
    <row r="221" spans="1:11" ht="15">
      <c r="A221" s="13"/>
      <c r="B221" s="13"/>
      <c r="C221" s="13"/>
      <c r="D221" s="13"/>
      <c r="E221" s="13"/>
      <c r="F221" s="30" t="s">
        <v>65</v>
      </c>
      <c r="G221" s="31">
        <v>82</v>
      </c>
      <c r="H221" s="13"/>
      <c r="I221" s="13"/>
      <c r="J221" s="13"/>
    </row>
    <row r="222" spans="1:11" ht="15">
      <c r="A222" s="13"/>
      <c r="B222" s="13"/>
      <c r="C222" s="13"/>
      <c r="D222" s="13"/>
      <c r="E222" s="13"/>
      <c r="F222" s="32" t="s">
        <v>66</v>
      </c>
      <c r="G222" s="33">
        <v>31</v>
      </c>
      <c r="H222" s="13"/>
      <c r="I222" s="13"/>
      <c r="J222" s="13"/>
    </row>
    <row r="223" spans="1:11" ht="15">
      <c r="A223" s="13"/>
      <c r="B223" s="13"/>
      <c r="C223" s="13"/>
      <c r="D223" s="13"/>
      <c r="E223" s="13"/>
      <c r="F223" s="30" t="s">
        <v>67</v>
      </c>
      <c r="G223" s="31">
        <v>51</v>
      </c>
      <c r="H223" s="13"/>
      <c r="I223" s="13"/>
      <c r="J223" s="13"/>
    </row>
    <row r="224" spans="1:11" ht="15">
      <c r="A224" s="13"/>
      <c r="B224" s="13"/>
      <c r="C224" s="13"/>
      <c r="D224" s="13"/>
      <c r="E224" s="13"/>
      <c r="F224" s="32" t="s">
        <v>68</v>
      </c>
      <c r="G224" s="33">
        <v>31</v>
      </c>
      <c r="H224" s="13"/>
      <c r="I224" s="13"/>
      <c r="J224" s="13"/>
    </row>
    <row r="225" spans="1:10" ht="15">
      <c r="A225" s="13"/>
      <c r="B225" s="13"/>
      <c r="C225" s="13"/>
      <c r="D225" s="13"/>
      <c r="E225" s="13"/>
      <c r="F225" s="30" t="s">
        <v>69</v>
      </c>
      <c r="G225" s="31">
        <v>51</v>
      </c>
      <c r="H225" s="13"/>
      <c r="I225" s="13"/>
      <c r="J225" s="13"/>
    </row>
    <row r="226" spans="1:10" ht="15">
      <c r="A226" s="13"/>
      <c r="B226" s="13"/>
      <c r="C226" s="13"/>
      <c r="D226" s="13"/>
      <c r="E226" s="13"/>
      <c r="F226" s="32" t="s">
        <v>70</v>
      </c>
      <c r="G226" s="33">
        <v>15</v>
      </c>
      <c r="H226" s="13"/>
      <c r="I226" s="13"/>
      <c r="J226" s="13"/>
    </row>
    <row r="227" spans="1:10" ht="15">
      <c r="A227" s="13"/>
      <c r="B227" s="13"/>
      <c r="C227" s="13"/>
      <c r="D227" s="13"/>
      <c r="E227" s="13"/>
      <c r="F227" s="30" t="s">
        <v>71</v>
      </c>
      <c r="G227" s="31">
        <v>35</v>
      </c>
      <c r="H227" s="13"/>
      <c r="I227" s="13"/>
      <c r="J227" s="13"/>
    </row>
    <row r="228" spans="1:10" ht="15">
      <c r="A228" s="13"/>
      <c r="B228" s="13"/>
      <c r="C228" s="13"/>
      <c r="D228" s="13"/>
      <c r="E228" s="13"/>
      <c r="F228" s="38" t="s">
        <v>72</v>
      </c>
      <c r="G228" s="34">
        <v>90</v>
      </c>
      <c r="H228" s="13"/>
      <c r="I228" s="13"/>
      <c r="J228" s="13"/>
    </row>
    <row r="229" spans="1:10" ht="15">
      <c r="A229" s="13"/>
      <c r="B229" s="13"/>
      <c r="C229" s="13"/>
      <c r="D229" s="13"/>
      <c r="E229" s="13"/>
      <c r="F229" s="39" t="s">
        <v>73</v>
      </c>
      <c r="G229" s="35">
        <v>45</v>
      </c>
      <c r="H229" s="13"/>
      <c r="I229" s="13"/>
      <c r="J229" s="13"/>
    </row>
    <row r="230" spans="1:10" ht="15">
      <c r="A230" s="13"/>
      <c r="B230" s="13"/>
      <c r="C230" s="13"/>
      <c r="D230" s="13"/>
      <c r="E230" s="13"/>
      <c r="F230" s="38" t="s">
        <v>74</v>
      </c>
      <c r="G230" s="34">
        <v>11.5</v>
      </c>
      <c r="H230" s="13"/>
      <c r="I230" s="13"/>
      <c r="J230" s="13"/>
    </row>
    <row r="231" spans="1:10" ht="15">
      <c r="A231" s="13"/>
      <c r="B231" s="13"/>
      <c r="C231" s="13"/>
      <c r="D231" s="13"/>
      <c r="E231" s="13"/>
      <c r="F231" s="39" t="s">
        <v>75</v>
      </c>
      <c r="G231" s="35">
        <v>23</v>
      </c>
      <c r="H231" s="13"/>
      <c r="I231" s="13"/>
      <c r="J231" s="13"/>
    </row>
    <row r="232" spans="1:10" ht="15">
      <c r="A232" s="13"/>
      <c r="B232" s="13"/>
      <c r="C232" s="13"/>
      <c r="D232" s="13"/>
      <c r="E232" s="13"/>
      <c r="F232" s="38" t="s">
        <v>76</v>
      </c>
      <c r="G232" s="34">
        <v>34.5</v>
      </c>
      <c r="H232" s="13"/>
      <c r="I232" s="13"/>
      <c r="J232" s="13"/>
    </row>
    <row r="233" spans="1:10" ht="15">
      <c r="A233" s="13"/>
      <c r="B233" s="13"/>
      <c r="C233" s="13"/>
      <c r="D233" s="13"/>
      <c r="E233" s="13"/>
      <c r="F233" s="39" t="s">
        <v>77</v>
      </c>
      <c r="G233" s="35">
        <v>30</v>
      </c>
      <c r="H233" s="13"/>
      <c r="I233" s="13"/>
      <c r="J233" s="13"/>
    </row>
    <row r="234" spans="1:10" ht="15">
      <c r="A234" s="13"/>
      <c r="B234" s="13"/>
      <c r="C234" s="13"/>
      <c r="D234" s="13"/>
      <c r="E234" s="13"/>
      <c r="F234" s="38" t="s">
        <v>78</v>
      </c>
      <c r="G234" s="34">
        <v>120</v>
      </c>
      <c r="H234" s="13"/>
      <c r="I234" s="13"/>
      <c r="J234" s="13"/>
    </row>
    <row r="235" spans="1:10" ht="15">
      <c r="A235" s="13"/>
      <c r="B235" s="13"/>
      <c r="C235" s="13"/>
      <c r="D235" s="13"/>
      <c r="E235" s="13"/>
      <c r="F235" s="39" t="s">
        <v>79</v>
      </c>
      <c r="G235" s="35">
        <v>130</v>
      </c>
      <c r="H235" s="13"/>
      <c r="I235" s="13"/>
      <c r="J235" s="13"/>
    </row>
    <row r="236" spans="1:10" ht="15">
      <c r="A236" s="13"/>
      <c r="B236" s="13"/>
      <c r="C236" s="13"/>
      <c r="D236" s="13"/>
      <c r="E236" s="13"/>
      <c r="F236" s="38" t="s">
        <v>80</v>
      </c>
      <c r="G236" s="34">
        <v>200</v>
      </c>
      <c r="H236" s="13"/>
      <c r="I236" s="13"/>
      <c r="J236" s="13"/>
    </row>
    <row r="237" spans="1:10" ht="15">
      <c r="A237" s="13"/>
      <c r="B237" s="13"/>
      <c r="C237" s="13"/>
      <c r="D237" s="13"/>
      <c r="E237" s="13"/>
      <c r="F237" s="39" t="s">
        <v>81</v>
      </c>
      <c r="G237" s="35">
        <v>160</v>
      </c>
      <c r="H237" s="13"/>
      <c r="I237" s="13"/>
      <c r="J237" s="13"/>
    </row>
    <row r="238" spans="1:10" ht="15">
      <c r="A238" s="13"/>
      <c r="B238" s="13"/>
      <c r="C238" s="13"/>
      <c r="D238" s="13"/>
      <c r="E238" s="13"/>
      <c r="F238" s="38" t="s">
        <v>82</v>
      </c>
      <c r="G238" s="34">
        <v>80</v>
      </c>
      <c r="H238" s="13"/>
      <c r="I238" s="13"/>
      <c r="J238" s="13"/>
    </row>
    <row r="239" spans="1:10" ht="15">
      <c r="A239" s="13"/>
      <c r="B239" s="13"/>
      <c r="C239" s="13"/>
      <c r="D239" s="13"/>
      <c r="E239" s="13"/>
      <c r="F239" s="39" t="s">
        <v>83</v>
      </c>
      <c r="G239" s="35">
        <v>280</v>
      </c>
      <c r="H239" s="13"/>
      <c r="I239" s="13"/>
      <c r="J239" s="13"/>
    </row>
    <row r="240" spans="1:10" ht="15">
      <c r="A240" s="13"/>
      <c r="B240" s="13"/>
      <c r="C240" s="13"/>
      <c r="D240" s="13"/>
      <c r="E240" s="13"/>
      <c r="F240" s="38" t="s">
        <v>84</v>
      </c>
      <c r="G240" s="34">
        <v>20</v>
      </c>
      <c r="H240" s="13"/>
      <c r="I240" s="13"/>
      <c r="J240" s="13"/>
    </row>
    <row r="241" spans="1:10" ht="15">
      <c r="A241" s="13"/>
      <c r="B241" s="13"/>
      <c r="C241" s="13"/>
      <c r="D241" s="13"/>
      <c r="E241" s="13"/>
      <c r="F241" s="39" t="s">
        <v>85</v>
      </c>
      <c r="G241" s="35">
        <v>50</v>
      </c>
      <c r="H241" s="13"/>
      <c r="I241" s="13"/>
      <c r="J241" s="13"/>
    </row>
    <row r="242" spans="1:10" ht="15">
      <c r="A242" s="13"/>
      <c r="B242" s="13" t="s">
        <v>51</v>
      </c>
      <c r="C242" s="13"/>
      <c r="D242" s="13"/>
      <c r="E242" s="13"/>
      <c r="F242" s="38" t="s">
        <v>86</v>
      </c>
      <c r="G242" s="34">
        <v>40</v>
      </c>
      <c r="H242" s="13"/>
      <c r="I242" s="13"/>
      <c r="J242" s="13"/>
    </row>
    <row r="243" spans="1:10" ht="15">
      <c r="A243" s="13"/>
      <c r="B243" s="13" t="s">
        <v>87</v>
      </c>
      <c r="C243" s="13"/>
      <c r="D243" s="13"/>
      <c r="E243" s="13"/>
      <c r="F243" s="39" t="s">
        <v>88</v>
      </c>
      <c r="G243" s="35">
        <v>20</v>
      </c>
      <c r="H243" s="13"/>
      <c r="I243" s="13"/>
      <c r="J243" s="13"/>
    </row>
    <row r="244" spans="1:10" ht="15">
      <c r="A244" s="13"/>
      <c r="B244" s="13" t="s">
        <v>89</v>
      </c>
      <c r="C244" s="13"/>
      <c r="D244" s="13"/>
      <c r="E244" s="13"/>
      <c r="F244" s="38" t="s">
        <v>90</v>
      </c>
      <c r="G244" s="34">
        <v>70</v>
      </c>
      <c r="H244" s="13"/>
      <c r="I244" s="13"/>
      <c r="J244" s="13"/>
    </row>
    <row r="245" spans="1:10" ht="15">
      <c r="A245" s="13"/>
      <c r="B245" s="13" t="s">
        <v>91</v>
      </c>
      <c r="C245" s="13"/>
      <c r="D245" s="13"/>
      <c r="E245" s="13"/>
      <c r="F245" s="39" t="s">
        <v>92</v>
      </c>
      <c r="G245" s="35">
        <v>50</v>
      </c>
      <c r="H245" s="13"/>
      <c r="I245" s="13"/>
      <c r="J245" s="13"/>
    </row>
    <row r="246" spans="1:10" ht="15">
      <c r="A246" s="13"/>
      <c r="B246" s="13" t="s">
        <v>93</v>
      </c>
      <c r="C246" s="13"/>
      <c r="D246" s="13"/>
      <c r="E246" s="13"/>
      <c r="F246" s="38" t="s">
        <v>94</v>
      </c>
      <c r="G246" s="34">
        <v>40</v>
      </c>
      <c r="H246" s="13"/>
      <c r="I246" s="13"/>
      <c r="J246" s="13"/>
    </row>
    <row r="247" spans="1:10" ht="15">
      <c r="A247" s="13"/>
      <c r="B247" s="13" t="s">
        <v>95</v>
      </c>
      <c r="C247" s="13"/>
      <c r="D247" s="13"/>
      <c r="E247" s="13"/>
      <c r="F247" s="39" t="s">
        <v>96</v>
      </c>
      <c r="G247" s="35">
        <v>20</v>
      </c>
      <c r="H247" s="13"/>
      <c r="I247" s="13"/>
      <c r="J247" s="13"/>
    </row>
    <row r="248" spans="1:10" ht="15">
      <c r="A248" s="13"/>
      <c r="B248" s="13" t="s">
        <v>97</v>
      </c>
      <c r="C248" s="13"/>
      <c r="D248" s="13"/>
      <c r="E248" s="13"/>
      <c r="F248" s="38" t="s">
        <v>98</v>
      </c>
      <c r="G248" s="34">
        <v>70</v>
      </c>
      <c r="H248" s="13"/>
      <c r="I248" s="13"/>
      <c r="J248" s="13"/>
    </row>
    <row r="249" spans="1:10" ht="15">
      <c r="A249" s="13"/>
      <c r="B249" s="13" t="s">
        <v>99</v>
      </c>
      <c r="C249" s="13"/>
      <c r="D249" s="13"/>
      <c r="E249" s="13"/>
      <c r="F249" s="39" t="s">
        <v>100</v>
      </c>
      <c r="G249" s="35">
        <v>50</v>
      </c>
      <c r="H249" s="13"/>
      <c r="I249" s="13"/>
      <c r="J249" s="13"/>
    </row>
    <row r="250" spans="1:10" ht="15">
      <c r="A250" s="13"/>
      <c r="B250" s="13" t="s">
        <v>101</v>
      </c>
      <c r="C250" s="13"/>
      <c r="D250" s="13"/>
      <c r="E250" s="13"/>
      <c r="F250" s="38" t="s">
        <v>102</v>
      </c>
      <c r="G250" s="34">
        <v>40</v>
      </c>
      <c r="H250" s="13"/>
      <c r="I250" s="13"/>
      <c r="J250" s="13"/>
    </row>
    <row r="251" spans="1:10" ht="15">
      <c r="A251" s="13"/>
      <c r="B251" s="13" t="s">
        <v>103</v>
      </c>
      <c r="C251" s="13"/>
      <c r="D251" s="13"/>
      <c r="E251" s="13"/>
      <c r="F251" s="39" t="s">
        <v>104</v>
      </c>
      <c r="G251" s="35">
        <v>30</v>
      </c>
      <c r="H251" s="13"/>
      <c r="I251" s="13"/>
      <c r="J251" s="13"/>
    </row>
    <row r="252" spans="1:10" ht="15">
      <c r="A252" s="13"/>
      <c r="B252" s="13" t="s">
        <v>105</v>
      </c>
      <c r="C252" s="13"/>
      <c r="D252" s="13"/>
      <c r="E252" s="13"/>
      <c r="F252" s="38" t="s">
        <v>106</v>
      </c>
      <c r="G252" s="34">
        <v>70</v>
      </c>
      <c r="H252" s="13"/>
      <c r="I252" s="13"/>
      <c r="J252" s="13"/>
    </row>
    <row r="253" spans="1:10" ht="15">
      <c r="A253" s="13"/>
      <c r="B253" s="13" t="s">
        <v>107</v>
      </c>
      <c r="C253" s="13"/>
      <c r="D253" s="13"/>
      <c r="E253" s="13"/>
      <c r="F253" s="39" t="s">
        <v>108</v>
      </c>
      <c r="G253" s="35">
        <v>50</v>
      </c>
      <c r="H253" s="13"/>
      <c r="I253" s="13"/>
      <c r="J253" s="13"/>
    </row>
    <row r="254" spans="1:10" ht="15">
      <c r="A254" s="13"/>
      <c r="B254" s="13" t="s">
        <v>109</v>
      </c>
      <c r="C254" s="13"/>
      <c r="D254" s="13"/>
      <c r="E254" s="13"/>
      <c r="F254" s="38" t="s">
        <v>110</v>
      </c>
      <c r="G254" s="34">
        <v>40</v>
      </c>
      <c r="H254" s="13"/>
      <c r="I254" s="13"/>
      <c r="J254" s="13"/>
    </row>
    <row r="255" spans="1:10" ht="15">
      <c r="A255" s="13"/>
      <c r="B255" s="13" t="s">
        <v>111</v>
      </c>
      <c r="C255" s="13"/>
      <c r="D255" s="13"/>
      <c r="E255" s="13"/>
      <c r="F255" s="39" t="s">
        <v>112</v>
      </c>
      <c r="G255" s="35">
        <v>20</v>
      </c>
      <c r="H255" s="13"/>
      <c r="I255" s="13"/>
      <c r="J255" s="13"/>
    </row>
    <row r="256" spans="1:10" ht="15">
      <c r="A256" s="13"/>
      <c r="B256" s="13" t="s">
        <v>79</v>
      </c>
      <c r="C256" s="13"/>
      <c r="D256" s="13"/>
      <c r="E256" s="13"/>
      <c r="F256" s="38" t="s">
        <v>113</v>
      </c>
      <c r="G256" s="34">
        <v>70</v>
      </c>
      <c r="H256" s="13"/>
      <c r="I256" s="13"/>
      <c r="J256" s="13"/>
    </row>
    <row r="257" spans="1:10" ht="15">
      <c r="A257" s="13"/>
      <c r="B257" s="13" t="s">
        <v>114</v>
      </c>
      <c r="C257" s="13"/>
      <c r="D257" s="13"/>
      <c r="E257" s="13"/>
      <c r="F257" s="39" t="s">
        <v>115</v>
      </c>
      <c r="G257" s="35">
        <v>20</v>
      </c>
      <c r="H257" s="13"/>
      <c r="I257" s="13"/>
      <c r="J257" s="13"/>
    </row>
    <row r="258" spans="1:10" ht="15">
      <c r="A258" s="13"/>
      <c r="B258" s="13" t="s">
        <v>115</v>
      </c>
      <c r="C258" s="13"/>
      <c r="D258" s="13"/>
      <c r="E258" s="13"/>
      <c r="F258" s="38" t="s">
        <v>116</v>
      </c>
      <c r="G258" s="34">
        <v>21</v>
      </c>
      <c r="H258" s="13"/>
      <c r="I258" s="13"/>
      <c r="J258" s="13"/>
    </row>
    <row r="259" spans="1:10" ht="15">
      <c r="A259" s="13"/>
      <c r="B259" s="13" t="s">
        <v>77</v>
      </c>
      <c r="E259" s="13"/>
      <c r="F259" s="39" t="s">
        <v>117</v>
      </c>
      <c r="G259" s="35">
        <v>25</v>
      </c>
    </row>
    <row r="260" spans="1:10" ht="15">
      <c r="F260" s="38" t="s">
        <v>118</v>
      </c>
      <c r="G260" s="34">
        <v>11</v>
      </c>
    </row>
    <row r="261" spans="1:10" ht="15">
      <c r="F261" s="39" t="s">
        <v>119</v>
      </c>
      <c r="G261" s="35">
        <v>15</v>
      </c>
    </row>
    <row r="262" spans="1:10" ht="15">
      <c r="B262" s="22" t="s">
        <v>51</v>
      </c>
      <c r="F262" s="38" t="s">
        <v>114</v>
      </c>
      <c r="G262" s="34">
        <v>75</v>
      </c>
    </row>
    <row r="263" spans="1:10" ht="15">
      <c r="B263" s="19" t="s">
        <v>51</v>
      </c>
      <c r="F263" s="39" t="s">
        <v>120</v>
      </c>
      <c r="G263" s="35">
        <v>30</v>
      </c>
    </row>
    <row r="264" spans="1:10" ht="15">
      <c r="B264" s="19"/>
      <c r="F264" s="38" t="s">
        <v>121</v>
      </c>
      <c r="G264" s="34">
        <v>100</v>
      </c>
    </row>
    <row r="265" spans="1:10" ht="15">
      <c r="B265" s="20" t="s">
        <v>122</v>
      </c>
      <c r="F265" s="39" t="s">
        <v>123</v>
      </c>
      <c r="G265" s="35">
        <v>12</v>
      </c>
    </row>
    <row r="266" spans="1:10" ht="15">
      <c r="B266" s="21" t="s">
        <v>124</v>
      </c>
      <c r="F266" s="38" t="s">
        <v>125</v>
      </c>
      <c r="G266" s="34">
        <v>8</v>
      </c>
    </row>
    <row r="267" spans="1:10" ht="15">
      <c r="B267" s="20" t="s">
        <v>126</v>
      </c>
      <c r="F267" s="39" t="s">
        <v>127</v>
      </c>
      <c r="G267" s="35">
        <v>4</v>
      </c>
    </row>
    <row r="268" spans="1:10" ht="15">
      <c r="B268" s="21" t="s">
        <v>128</v>
      </c>
      <c r="F268" s="38" t="s">
        <v>129</v>
      </c>
      <c r="G268" s="34">
        <v>8</v>
      </c>
    </row>
    <row r="269" spans="1:10" ht="15">
      <c r="B269" s="20" t="s">
        <v>130</v>
      </c>
      <c r="F269" s="39" t="s">
        <v>131</v>
      </c>
      <c r="G269" s="35">
        <v>90</v>
      </c>
    </row>
    <row r="270" spans="1:10" ht="15">
      <c r="B270" s="21" t="s">
        <v>132</v>
      </c>
      <c r="F270" s="13" t="s">
        <v>131</v>
      </c>
      <c r="G270" s="14">
        <v>90</v>
      </c>
    </row>
    <row r="271" spans="1:10" ht="15">
      <c r="B271" s="20" t="s">
        <v>133</v>
      </c>
      <c r="F271" s="13"/>
      <c r="G271" s="14"/>
    </row>
    <row r="272" spans="1:10" ht="15">
      <c r="F272" s="13"/>
      <c r="G272" s="14"/>
    </row>
    <row r="273" spans="2:7" ht="15">
      <c r="F273" s="13"/>
      <c r="G273" s="13"/>
    </row>
    <row r="274" spans="2:7" ht="15">
      <c r="B274" t="s">
        <v>134</v>
      </c>
      <c r="C274" s="16" t="s">
        <v>51</v>
      </c>
      <c r="F274" s="13"/>
      <c r="G274" s="13"/>
    </row>
    <row r="275" spans="2:7" ht="15">
      <c r="C275" s="16"/>
      <c r="F275" s="13"/>
      <c r="G275" s="13"/>
    </row>
    <row r="276" spans="2:7" ht="15">
      <c r="B276" t="s">
        <v>1</v>
      </c>
      <c r="C276" s="17" t="s">
        <v>135</v>
      </c>
      <c r="F276" s="13"/>
      <c r="G276" s="13"/>
    </row>
    <row r="277" spans="2:7" ht="15">
      <c r="C277" s="18"/>
      <c r="F277" s="13"/>
      <c r="G277" s="13"/>
    </row>
    <row r="278" spans="2:7" ht="15">
      <c r="F278" s="13"/>
      <c r="G278" s="13"/>
    </row>
    <row r="279" spans="2:7" ht="15">
      <c r="F279" s="13"/>
      <c r="G279" s="13"/>
    </row>
    <row r="280" spans="2:7" ht="15">
      <c r="F280" s="13"/>
      <c r="G280" s="13"/>
    </row>
    <row r="281" spans="2:7" ht="15">
      <c r="B281" s="13" t="s">
        <v>51</v>
      </c>
      <c r="F281" s="13"/>
      <c r="G281" s="13"/>
    </row>
    <row r="282" spans="2:7" ht="15">
      <c r="B282" s="13"/>
      <c r="F282" s="13"/>
      <c r="G282" s="13"/>
    </row>
    <row r="283" spans="2:7" ht="15">
      <c r="B283" s="13" t="s">
        <v>136</v>
      </c>
      <c r="F283" s="13"/>
      <c r="G283" s="13"/>
    </row>
    <row r="284" spans="2:7" ht="15">
      <c r="B284" s="13" t="s">
        <v>34</v>
      </c>
      <c r="F284" s="13"/>
      <c r="G284" s="13"/>
    </row>
    <row r="285" spans="2:7" ht="15">
      <c r="B285" s="13" t="s">
        <v>137</v>
      </c>
      <c r="F285" s="13"/>
      <c r="G285" s="13"/>
    </row>
    <row r="286" spans="2:7" ht="15">
      <c r="F286" s="13"/>
      <c r="G286" s="13"/>
    </row>
    <row r="287" spans="2:7" ht="15">
      <c r="F287" s="13"/>
      <c r="G287" s="13"/>
    </row>
  </sheetData>
  <mergeCells count="141">
    <mergeCell ref="A32:C32"/>
    <mergeCell ref="A33:C33"/>
    <mergeCell ref="A34:C34"/>
    <mergeCell ref="D17:J17"/>
    <mergeCell ref="A26:C26"/>
    <mergeCell ref="A16:C16"/>
    <mergeCell ref="A17:C17"/>
    <mergeCell ref="A20:C20"/>
    <mergeCell ref="D18:J18"/>
    <mergeCell ref="A15:C15"/>
    <mergeCell ref="A21:C21"/>
    <mergeCell ref="D21:E21"/>
    <mergeCell ref="F21:G21"/>
    <mergeCell ref="A18:C18"/>
    <mergeCell ref="A19:C19"/>
    <mergeCell ref="A28:C28"/>
    <mergeCell ref="A29:C29"/>
    <mergeCell ref="A30:C30"/>
    <mergeCell ref="A27:J27"/>
    <mergeCell ref="F26:G26"/>
    <mergeCell ref="D26:E26"/>
    <mergeCell ref="D16:J16"/>
    <mergeCell ref="D19:J19"/>
    <mergeCell ref="D20:J20"/>
    <mergeCell ref="D25:E25"/>
    <mergeCell ref="F25:G25"/>
    <mergeCell ref="A71:C71"/>
    <mergeCell ref="A57:C57"/>
    <mergeCell ref="A62:C62"/>
    <mergeCell ref="A63:C63"/>
    <mergeCell ref="A64:C64"/>
    <mergeCell ref="A65:C65"/>
    <mergeCell ref="A66:C66"/>
    <mergeCell ref="A67:C67"/>
    <mergeCell ref="A58:C58"/>
    <mergeCell ref="A59:C59"/>
    <mergeCell ref="A60:C60"/>
    <mergeCell ref="A61:C61"/>
    <mergeCell ref="A68:C68"/>
    <mergeCell ref="A69:C69"/>
    <mergeCell ref="A56:J56"/>
    <mergeCell ref="A45:C45"/>
    <mergeCell ref="A38:C40"/>
    <mergeCell ref="D38:J40"/>
    <mergeCell ref="A50:C50"/>
    <mergeCell ref="H49:J49"/>
    <mergeCell ref="A70:C70"/>
    <mergeCell ref="A22:C22"/>
    <mergeCell ref="A23:C23"/>
    <mergeCell ref="A24:C24"/>
    <mergeCell ref="D24:E24"/>
    <mergeCell ref="A44:C44"/>
    <mergeCell ref="D44:J44"/>
    <mergeCell ref="D43:J43"/>
    <mergeCell ref="A37:C37"/>
    <mergeCell ref="D37:J37"/>
    <mergeCell ref="H25:J25"/>
    <mergeCell ref="A41:E41"/>
    <mergeCell ref="F41:J41"/>
    <mergeCell ref="A42:C42"/>
    <mergeCell ref="D42:J42"/>
    <mergeCell ref="H26:J26"/>
    <mergeCell ref="A25:C25"/>
    <mergeCell ref="A31:C31"/>
    <mergeCell ref="A11:C11"/>
    <mergeCell ref="A13:C13"/>
    <mergeCell ref="A12:C12"/>
    <mergeCell ref="A14:C14"/>
    <mergeCell ref="A5:C5"/>
    <mergeCell ref="A10:C10"/>
    <mergeCell ref="A6:C6"/>
    <mergeCell ref="A7:C7"/>
    <mergeCell ref="A9:C9"/>
    <mergeCell ref="A8:C8"/>
    <mergeCell ref="K5:S5"/>
    <mergeCell ref="K6:S6"/>
    <mergeCell ref="K7:S7"/>
    <mergeCell ref="K8:S8"/>
    <mergeCell ref="K9:S9"/>
    <mergeCell ref="D5:J5"/>
    <mergeCell ref="D6:J6"/>
    <mergeCell ref="D7:J7"/>
    <mergeCell ref="D9:J9"/>
    <mergeCell ref="D8:J8"/>
    <mergeCell ref="K10:S14"/>
    <mergeCell ref="D10:J10"/>
    <mergeCell ref="D11:J11"/>
    <mergeCell ref="D12:J12"/>
    <mergeCell ref="D13:J13"/>
    <mergeCell ref="D14:J14"/>
    <mergeCell ref="D15:J15"/>
    <mergeCell ref="H23:J23"/>
    <mergeCell ref="H24:J24"/>
    <mergeCell ref="F22:G22"/>
    <mergeCell ref="F23:G23"/>
    <mergeCell ref="F24:G24"/>
    <mergeCell ref="D23:E23"/>
    <mergeCell ref="D22:E22"/>
    <mergeCell ref="K41:S41"/>
    <mergeCell ref="K42:S42"/>
    <mergeCell ref="D36:J36"/>
    <mergeCell ref="A51:C51"/>
    <mergeCell ref="D51:J51"/>
    <mergeCell ref="A35:C35"/>
    <mergeCell ref="H48:J48"/>
    <mergeCell ref="D50:J50"/>
    <mergeCell ref="A48:C49"/>
    <mergeCell ref="D48:E48"/>
    <mergeCell ref="F48:G48"/>
    <mergeCell ref="D49:E49"/>
    <mergeCell ref="F49:G49"/>
    <mergeCell ref="A47:B47"/>
    <mergeCell ref="C47:E47"/>
    <mergeCell ref="A46:E46"/>
    <mergeCell ref="F46:J46"/>
    <mergeCell ref="F47:J47"/>
    <mergeCell ref="A36:C36"/>
    <mergeCell ref="A1:J4"/>
    <mergeCell ref="D45:E45"/>
    <mergeCell ref="F45:H45"/>
    <mergeCell ref="I45:J45"/>
    <mergeCell ref="K49:S50"/>
    <mergeCell ref="K47:S47"/>
    <mergeCell ref="K48:S48"/>
    <mergeCell ref="K46:S46"/>
    <mergeCell ref="K45:S45"/>
    <mergeCell ref="K43:S43"/>
    <mergeCell ref="K44:S44"/>
    <mergeCell ref="K38:S40"/>
    <mergeCell ref="K15:S15"/>
    <mergeCell ref="K16:S16"/>
    <mergeCell ref="K17:S17"/>
    <mergeCell ref="K18:S18"/>
    <mergeCell ref="K19:S19"/>
    <mergeCell ref="K35:S37"/>
    <mergeCell ref="K27:S27"/>
    <mergeCell ref="K20:S20"/>
    <mergeCell ref="K21:S26"/>
    <mergeCell ref="K28:S34"/>
    <mergeCell ref="H21:J21"/>
    <mergeCell ref="H22:J22"/>
  </mergeCells>
  <dataValidations count="10">
    <dataValidation type="textLength" errorStyle="information" allowBlank="1" showInputMessage="1" showErrorMessage="1" errorTitle="Text format Only" error="Please enter information in text format only" sqref="D6:J16" xr:uid="{8FF5BEE5-F028-4074-BEFE-5B347ADA2E05}">
      <formula1>1</formula1>
      <formula2>200</formula2>
    </dataValidation>
    <dataValidation type="decimal" operator="greaterThan" allowBlank="1" showInputMessage="1" showErrorMessage="1" errorTitle="Minimum Hire Time 30 Minutes" error="Minmum Hire Time is 30 Minutes (0.5)" sqref="D29:D34 H29:H34" xr:uid="{1D430B74-317C-4E8F-A975-58D449E111D1}">
      <formula1>0.4</formula1>
    </dataValidation>
    <dataValidation type="list" allowBlank="1" showInputMessage="1" showErrorMessage="1" sqref="A22:C26" xr:uid="{15C0FBE1-4E39-42D4-B993-60D83D1F3BB8}">
      <formula1>$E$209:$E$216</formula1>
    </dataValidation>
    <dataValidation type="list" allowBlank="1" showInputMessage="1" showErrorMessage="1" sqref="D17:I17 D49:G49 D44:J44 F41:J41" xr:uid="{3AE20737-C18C-4684-B09A-B8E4F6828719}">
      <formula1>$A$210:$A$212</formula1>
    </dataValidation>
    <dataValidation type="list" allowBlank="1" showInputMessage="1" showErrorMessage="1" sqref="H49:I49" xr:uid="{B085FB2B-14EA-46D1-AC69-61B79844BB1C}">
      <formula1>$A$208:$A$212</formula1>
    </dataValidation>
    <dataValidation type="list" allowBlank="1" showInputMessage="1" showErrorMessage="1" sqref="D50:J50" xr:uid="{7F7D76C1-7A0F-46E1-B480-E7A43C5AE117}">
      <formula1>$B$264:$B$271</formula1>
    </dataValidation>
    <dataValidation type="list" allowBlank="1" showInputMessage="1" showErrorMessage="1" sqref="D42:J42" xr:uid="{470F45AC-D9C4-477F-924B-024F5CDA6474}">
      <formula1>$B$282:$B$285</formula1>
    </dataValidation>
    <dataValidation type="date" operator="greaterThan" allowBlank="1" showInputMessage="1" showErrorMessage="1" errorTitle="Date Format Incorrect" error="Please use date format:  01/01/2023" sqref="D22:E26" xr:uid="{D719473B-8450-4CEA-9982-23AE58B38445}">
      <formula1>45239</formula1>
    </dataValidation>
    <dataValidation type="list" allowBlank="1" showInputMessage="1" showErrorMessage="1" sqref="A29:C34 G29:G34" xr:uid="{09C9265E-94DD-4313-B103-AC270B9AB0A3}">
      <formula1>$F$216:$F$270</formula1>
    </dataValidation>
    <dataValidation type="list" allowBlank="1" showInputMessage="1" showErrorMessage="1" sqref="I45:J45" xr:uid="{DC4CF0C8-ABF2-4617-8724-7715EEBB839A}">
      <formula1>$K$208:$K$210</formula1>
    </dataValidation>
  </dataValidations>
  <hyperlinks>
    <hyperlink ref="D43:J43" r:id="rId1" display="mailto:louise.moan@wolverhampton.gov.uk" xr:uid="{E94DE9B2-009E-44CC-8D6A-77D7B0F3C8DE}"/>
    <hyperlink ref="C276" r:id="rId2" xr:uid="{54F80AAF-DEA8-4745-A20D-0B75FEC24618}"/>
    <hyperlink ref="F46:J46" r:id="rId3" display="aldersley_centralbookings@wolverhampton.gov.uk" xr:uid="{89F8D1AE-9D7E-46BE-88AD-813DDD90661B}"/>
  </hyperlinks>
  <printOptions gridLines="1"/>
  <pageMargins left="0.23622047244094491" right="0.23622047244094491" top="0.74803149606299213" bottom="0.74803149606299213" header="0.31496062992125984" footer="0.31496062992125984"/>
  <pageSetup paperSize="9" orientation="portrait" r:id="rId4"/>
  <drawing r:id="rId5"/>
  <tableParts count="7">
    <tablePart r:id="rId6"/>
    <tablePart r:id="rId7"/>
    <tablePart r:id="rId8"/>
    <tablePart r:id="rId9"/>
    <tablePart r:id="rId10"/>
    <tablePart r:id="rId11"/>
    <tablePart r:id="rId1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5231E537CFA449A16CECC6C51CE30" ma:contentTypeVersion="6" ma:contentTypeDescription="Create a new document." ma:contentTypeScope="" ma:versionID="6eb796b82295315587ee1ebd91e4d5ae">
  <xsd:schema xmlns:xsd="http://www.w3.org/2001/XMLSchema" xmlns:xs="http://www.w3.org/2001/XMLSchema" xmlns:p="http://schemas.microsoft.com/office/2006/metadata/properties" xmlns:ns2="013929e1-5bc1-4062-97e6-4de682178066" xmlns:ns3="f1896a01-11b8-475c-8d27-622d6b10e6a2" targetNamespace="http://schemas.microsoft.com/office/2006/metadata/properties" ma:root="true" ma:fieldsID="a7f3469b4d373ca85c3cdbcdf03a5c63" ns2:_="" ns3:_="">
    <xsd:import namespace="013929e1-5bc1-4062-97e6-4de682178066"/>
    <xsd:import namespace="f1896a01-11b8-475c-8d27-622d6b10e6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929e1-5bc1-4062-97e6-4de6821780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896a01-11b8-475c-8d27-622d6b10e6a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6F546A-14C1-4618-96FF-D6525C62AC2A}"/>
</file>

<file path=customXml/itemProps2.xml><?xml version="1.0" encoding="utf-8"?>
<ds:datastoreItem xmlns:ds="http://schemas.openxmlformats.org/officeDocument/2006/customXml" ds:itemID="{00FFF5FE-F281-4217-A13D-37E848E5C04A}"/>
</file>

<file path=customXml/itemProps3.xml><?xml version="1.0" encoding="utf-8"?>
<ds:datastoreItem xmlns:ds="http://schemas.openxmlformats.org/officeDocument/2006/customXml" ds:itemID="{CCF2764C-7133-4A58-B722-2E344116FD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 Yeomans</dc:creator>
  <cp:keywords/>
  <dc:description/>
  <cp:lastModifiedBy>Victoria Morgan</cp:lastModifiedBy>
  <cp:revision/>
  <dcterms:created xsi:type="dcterms:W3CDTF">2023-11-07T08:55:27Z</dcterms:created>
  <dcterms:modified xsi:type="dcterms:W3CDTF">2024-10-11T11:30:11Z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0354ca5-015e-47ab-9fdb-c0a8323bc23e_Enabled">
    <vt:lpwstr>true</vt:lpwstr>
  </property>
  <property fmtid="{D5CDD505-2E9C-101B-9397-08002B2CF9AE}" pid="3" name="MSIP_Label_d0354ca5-015e-47ab-9fdb-c0a8323bc23e_SetDate">
    <vt:lpwstr>2023-11-07T09:23:30Z</vt:lpwstr>
  </property>
  <property fmtid="{D5CDD505-2E9C-101B-9397-08002B2CF9AE}" pid="4" name="MSIP_Label_d0354ca5-015e-47ab-9fdb-c0a8323bc23e_Method">
    <vt:lpwstr>Privileged</vt:lpwstr>
  </property>
  <property fmtid="{D5CDD505-2E9C-101B-9397-08002B2CF9AE}" pid="5" name="MSIP_Label_d0354ca5-015e-47ab-9fdb-c0a8323bc23e_Name">
    <vt:lpwstr>d0354ca5-015e-47ab-9fdb-c0a8323bc23e</vt:lpwstr>
  </property>
  <property fmtid="{D5CDD505-2E9C-101B-9397-08002B2CF9AE}" pid="6" name="MSIP_Label_d0354ca5-015e-47ab-9fdb-c0a8323bc23e_SiteId">
    <vt:lpwstr>07ebc6c3-7074-4387-a625-b9d918ba4a97</vt:lpwstr>
  </property>
  <property fmtid="{D5CDD505-2E9C-101B-9397-08002B2CF9AE}" pid="7" name="MSIP_Label_d0354ca5-015e-47ab-9fdb-c0a8323bc23e_ActionId">
    <vt:lpwstr>d5de86b4-fb51-4562-bef2-f0f81ee5ad29</vt:lpwstr>
  </property>
  <property fmtid="{D5CDD505-2E9C-101B-9397-08002B2CF9AE}" pid="8" name="MSIP_Label_d0354ca5-015e-47ab-9fdb-c0a8323bc23e_ContentBits">
    <vt:lpwstr>0</vt:lpwstr>
  </property>
  <property fmtid="{D5CDD505-2E9C-101B-9397-08002B2CF9AE}" pid="9" name="ContentTypeId">
    <vt:lpwstr>0x01010074A5231E537CFA449A16CECC6C51CE30</vt:lpwstr>
  </property>
</Properties>
</file>