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defaultThemeVersion="166925"/>
  <mc:AlternateContent xmlns:mc="http://schemas.openxmlformats.org/markup-compatibility/2006">
    <mc:Choice Requires="x15">
      <x15ac:absPath xmlns:x15ac="http://schemas.microsoft.com/office/spreadsheetml/2010/11/ac" url="https://wcconline-my.sharepoint.com/personal/pyeomans_wvactive_wolverhampton_gov_uk/Documents/Downloads/"/>
    </mc:Choice>
  </mc:AlternateContent>
  <xr:revisionPtr revIDLastSave="25" documentId="8_{89C874E0-C6B5-4D99-A201-D265BBE56418}" xr6:coauthVersionLast="47" xr6:coauthVersionMax="47" xr10:uidLastSave="{BD575439-9766-4B99-8BC9-0A0DB4006F62}"/>
  <bookViews>
    <workbookView xWindow="-108" yWindow="-108" windowWidth="23256" windowHeight="12456" xr2:uid="{1C8E8630-37CB-4105-9113-B2AB1A48EE55}"/>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 l="1"/>
  <c r="E30" i="1" l="1"/>
  <c r="F30" i="1" s="1"/>
  <c r="E29" i="1"/>
  <c r="F29" i="1" s="1"/>
  <c r="E34" i="1"/>
  <c r="F34" i="1" s="1"/>
  <c r="E33" i="1"/>
  <c r="F33" i="1" s="1"/>
  <c r="E32" i="1"/>
  <c r="F32" i="1" s="1"/>
  <c r="I34" i="1"/>
  <c r="J34" i="1" s="1"/>
  <c r="I33" i="1"/>
  <c r="J33" i="1" s="1"/>
  <c r="I32" i="1"/>
  <c r="J32" i="1" s="1"/>
  <c r="I30" i="1"/>
  <c r="J30" i="1" s="1"/>
  <c r="I31" i="1"/>
  <c r="J31" i="1" s="1"/>
  <c r="E31" i="1"/>
  <c r="F31" i="1" s="1"/>
  <c r="D35" i="1"/>
  <c r="H35" i="1"/>
  <c r="F35" i="1" l="1"/>
  <c r="I35" i="1"/>
  <c r="E35" i="1"/>
  <c r="J29" i="1"/>
  <c r="J35" i="1" s="1"/>
  <c r="D36" i="1" l="1"/>
  <c r="D37" i="1" s="1"/>
</calcChain>
</file>

<file path=xl/sharedStrings.xml><?xml version="1.0" encoding="utf-8"?>
<sst xmlns="http://schemas.openxmlformats.org/spreadsheetml/2006/main" count="128" uniqueCount="102">
  <si>
    <t xml:space="preserve">Site/Booking Reference Number: </t>
  </si>
  <si>
    <t>Central Baths</t>
  </si>
  <si>
    <t>Name:</t>
  </si>
  <si>
    <t>Organisation:</t>
  </si>
  <si>
    <t>Business/Charity Registration No:</t>
  </si>
  <si>
    <t>Position Within Organisation:</t>
  </si>
  <si>
    <t>First Line of Address:</t>
  </si>
  <si>
    <t>Second Line of Address:</t>
  </si>
  <si>
    <t>City:</t>
  </si>
  <si>
    <t>County:</t>
  </si>
  <si>
    <t>Post Code:</t>
  </si>
  <si>
    <t>Telephone Number:</t>
  </si>
  <si>
    <t>Email Address:</t>
  </si>
  <si>
    <t>Are you a UK National Governing Body?</t>
  </si>
  <si>
    <t>Number of Adult Participants:</t>
  </si>
  <si>
    <t>Number of Junior Participants:</t>
  </si>
  <si>
    <t>Number of Spectators:</t>
  </si>
  <si>
    <t>Day:</t>
  </si>
  <si>
    <t>Date:</t>
  </si>
  <si>
    <t>Start Time:</t>
  </si>
  <si>
    <t>Finish Time:</t>
  </si>
  <si>
    <r>
      <rPr>
        <b/>
        <sz val="10"/>
        <color rgb="FF000000"/>
        <rFont val="Calibri"/>
        <family val="2"/>
        <scheme val="minor"/>
      </rPr>
      <t>Hire Cost Breakdown</t>
    </r>
    <r>
      <rPr>
        <b/>
        <sz val="9"/>
        <color rgb="FF000000"/>
        <rFont val="Calibri"/>
        <family val="2"/>
        <scheme val="minor"/>
      </rPr>
      <t xml:space="preserve">: </t>
    </r>
    <r>
      <rPr>
        <i/>
        <sz val="9"/>
        <color rgb="FF000000"/>
        <rFont val="Calibri"/>
        <family val="2"/>
        <scheme val="minor"/>
      </rPr>
      <t>(Please select areas required &amp; duration below to calculate your hire costs. Enter '1' under hours if selecting day charge)</t>
    </r>
  </si>
  <si>
    <t>Area</t>
  </si>
  <si>
    <t>Hours</t>
  </si>
  <si>
    <t>Cost Per Hr</t>
  </si>
  <si>
    <t>Total</t>
  </si>
  <si>
    <t>N/A</t>
  </si>
  <si>
    <t>Hire Cost</t>
  </si>
  <si>
    <t>Total Hire Cost</t>
  </si>
  <si>
    <t>25% Deposit Charge</t>
  </si>
  <si>
    <r>
      <t xml:space="preserve">Equipment Required:                              </t>
    </r>
    <r>
      <rPr>
        <i/>
        <sz val="10"/>
        <color theme="1"/>
        <rFont val="Calibri"/>
        <family val="2"/>
        <scheme val="minor"/>
      </rPr>
      <t>(Please state any site equipment you require)</t>
    </r>
  </si>
  <si>
    <t>You must confirm that any equipment brought onto site has been tested to the required statutory standard(s)</t>
  </si>
  <si>
    <t>Yes</t>
  </si>
  <si>
    <r>
      <rPr>
        <b/>
        <sz val="10"/>
        <color rgb="FFFF0000"/>
        <rFont val="Calibri"/>
        <family val="2"/>
        <scheme val="minor"/>
      </rPr>
      <t>*</t>
    </r>
    <r>
      <rPr>
        <b/>
        <sz val="10"/>
        <color rgb="FF000000"/>
        <rFont val="Calibri"/>
        <family val="2"/>
        <scheme val="minor"/>
      </rPr>
      <t>Payment Method:</t>
    </r>
  </si>
  <si>
    <t>Card</t>
  </si>
  <si>
    <t>Catering Requirements:</t>
  </si>
  <si>
    <r>
      <rPr>
        <b/>
        <sz val="9"/>
        <color rgb="FF00B0F0"/>
        <rFont val="Calibri"/>
        <family val="2"/>
        <scheme val="minor"/>
      </rPr>
      <t>please click this text to email our catering manager</t>
    </r>
    <r>
      <rPr>
        <sz val="9"/>
        <color rgb="FF00B0F0"/>
        <rFont val="Calibri"/>
        <family val="2"/>
        <scheme val="minor"/>
      </rPr>
      <t xml:space="preserve"> </t>
    </r>
    <r>
      <rPr>
        <sz val="9"/>
        <color rgb="FFFFFFFF"/>
        <rFont val="Calibri"/>
        <family val="2"/>
        <scheme val="minor"/>
      </rPr>
      <t>email</t>
    </r>
    <r>
      <rPr>
        <u/>
        <sz val="9"/>
        <color rgb="FFFFFFFF"/>
        <rFont val="Calibri"/>
        <family val="2"/>
        <scheme val="minor"/>
      </rPr>
      <t>: louise.moan@wolverhampton.gov.uk</t>
    </r>
  </si>
  <si>
    <r>
      <rPr>
        <b/>
        <sz val="10"/>
        <color rgb="FFFF0000"/>
        <rFont val="Calibri"/>
        <family val="2"/>
        <scheme val="minor"/>
      </rPr>
      <t>*</t>
    </r>
    <r>
      <rPr>
        <b/>
        <sz val="10"/>
        <color rgb="FF000000"/>
        <rFont val="Calibri"/>
        <family val="2"/>
        <scheme val="minor"/>
      </rPr>
      <t>Layout Requirements</t>
    </r>
  </si>
  <si>
    <r>
      <rPr>
        <b/>
        <sz val="10"/>
        <color rgb="FFFF0000"/>
        <rFont val="Calibri"/>
        <family val="2"/>
        <scheme val="minor"/>
      </rPr>
      <t>*</t>
    </r>
    <r>
      <rPr>
        <b/>
        <sz val="10"/>
        <color rgb="FF000000"/>
        <rFont val="Calibri"/>
        <family val="2"/>
        <scheme val="minor"/>
      </rPr>
      <t>Hirer Signature:</t>
    </r>
  </si>
  <si>
    <r>
      <rPr>
        <b/>
        <sz val="10"/>
        <color rgb="FFFF0000"/>
        <rFont val="Calibri"/>
        <family val="2"/>
        <scheme val="minor"/>
      </rPr>
      <t>*</t>
    </r>
    <r>
      <rPr>
        <b/>
        <sz val="10"/>
        <color rgb="FF000000"/>
        <rFont val="Calibri"/>
        <family val="2"/>
        <scheme val="minor"/>
      </rPr>
      <t>You agree to hirer T&amp;Cs:</t>
    </r>
  </si>
  <si>
    <t>Please select option</t>
  </si>
  <si>
    <t>Please email your complete form to the following email address:</t>
  </si>
  <si>
    <t>aldersley_centralbookings@wolverhampton.gov.uk</t>
  </si>
  <si>
    <t>Office Use Only</t>
  </si>
  <si>
    <t xml:space="preserve">Date: </t>
  </si>
  <si>
    <t>Required Documents Received:</t>
  </si>
  <si>
    <t>Public Liability Insurance:</t>
  </si>
  <si>
    <t>Risk Assessments:</t>
  </si>
  <si>
    <t>Equipment Inspection Records:</t>
  </si>
  <si>
    <t>Staff Member Signing Off Form:</t>
  </si>
  <si>
    <t>Staff Member Signature:</t>
  </si>
  <si>
    <t>Column1</t>
  </si>
  <si>
    <t>Monday</t>
  </si>
  <si>
    <t>Tuesday</t>
  </si>
  <si>
    <t>No</t>
  </si>
  <si>
    <t>Wednesday</t>
  </si>
  <si>
    <t>Thursday</t>
  </si>
  <si>
    <t>Friday</t>
  </si>
  <si>
    <t>Saturday</t>
  </si>
  <si>
    <t>Sunday</t>
  </si>
  <si>
    <t>£0.00</t>
  </si>
  <si>
    <t>Main Pool Hire (Per Hour)</t>
  </si>
  <si>
    <t xml:space="preserve">Yes </t>
  </si>
  <si>
    <t>Lane Hire (Per Hour)</t>
  </si>
  <si>
    <t xml:space="preserve">No </t>
  </si>
  <si>
    <t>Instructor Hire (30mins)</t>
  </si>
  <si>
    <t>Gala Function Room Hire (Per Day)</t>
  </si>
  <si>
    <t>Gala Setup Charge (Per Gala)</t>
  </si>
  <si>
    <t>Start System (Per Day)</t>
  </si>
  <si>
    <t>Swim Shop Hire (Per Day)</t>
  </si>
  <si>
    <t>Electronic Timing (Per Hour)</t>
  </si>
  <si>
    <t>Spin Studio (Per Hour)</t>
  </si>
  <si>
    <t>Coffee Kiosk (Per Day)</t>
  </si>
  <si>
    <t>Full Arena</t>
  </si>
  <si>
    <t>Hall A</t>
  </si>
  <si>
    <t>Hall B</t>
  </si>
  <si>
    <t>Hall C</t>
  </si>
  <si>
    <t>Hall D</t>
  </si>
  <si>
    <t>Astro Full</t>
  </si>
  <si>
    <t>Astro Full (Lights)</t>
  </si>
  <si>
    <t>Astro Half</t>
  </si>
  <si>
    <t>Astro Half (Lights)</t>
  </si>
  <si>
    <t>Netball Court</t>
  </si>
  <si>
    <t>Netball Court (Lights)</t>
  </si>
  <si>
    <t>Tennis Court</t>
  </si>
  <si>
    <t>Tennis Court (Lights)</t>
  </si>
  <si>
    <t>Centre Pitch</t>
  </si>
  <si>
    <t>North Pitch</t>
  </si>
  <si>
    <t>Meeting Room</t>
  </si>
  <si>
    <t>Board Room</t>
  </si>
  <si>
    <t>Brett</t>
  </si>
  <si>
    <t>Chris</t>
  </si>
  <si>
    <t>Dave</t>
  </si>
  <si>
    <t>James</t>
  </si>
  <si>
    <t>Michelle</t>
  </si>
  <si>
    <t>Richard</t>
  </si>
  <si>
    <t>Victoria</t>
  </si>
  <si>
    <t>Column2</t>
  </si>
  <si>
    <t>Aldersley Leisure Village</t>
  </si>
  <si>
    <t>Aldersley.wvactive@wolverhampton.gov.uk</t>
  </si>
  <si>
    <t>Cash</t>
  </si>
  <si>
    <t>Invoice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</si>
</sst>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22">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6"/>
      <color theme="1"/>
      <name val="Calibri"/>
      <family val="2"/>
      <scheme val="minor"/>
    </font>
    <font>
      <u/>
      <sz val="11"/>
      <color theme="10"/>
      <name val="Calibri"/>
      <family val="2"/>
      <scheme val="minor"/>
    </font>
    <font>
      <u/>
      <sz val="9"/>
      <color rgb="FF00B0F0"/>
      <name val="Calibri"/>
      <family val="2"/>
      <scheme val="minor"/>
    </font>
    <font>
      <b/>
      <sz val="9"/>
      <color rgb="FF00B0F0"/>
      <name val="Calibri"/>
      <family val="2"/>
      <scheme val="minor"/>
    </font>
    <font>
      <b/>
      <sz val="11"/>
      <color theme="0"/>
      <name val="Calibri"/>
      <family val="2"/>
      <scheme val="minor"/>
    </font>
    <font>
      <i/>
      <sz val="10"/>
      <color theme="1"/>
      <name val="Calibri"/>
      <family val="2"/>
      <scheme val="minor"/>
    </font>
    <font>
      <b/>
      <sz val="10"/>
      <color theme="1"/>
      <name val="Calibri"/>
      <family val="2"/>
      <scheme val="minor"/>
    </font>
    <font>
      <b/>
      <i/>
      <sz val="10"/>
      <color rgb="FFFF0000"/>
      <name val="Calibri"/>
      <family val="2"/>
      <scheme val="minor"/>
    </font>
    <font>
      <sz val="11"/>
      <color rgb="FF000000"/>
      <name val="Calibri"/>
      <family val="2"/>
    </font>
    <font>
      <sz val="9"/>
      <color rgb="FF00B0F0"/>
      <name val="Calibri"/>
      <family val="2"/>
      <scheme val="minor"/>
    </font>
    <font>
      <sz val="9"/>
      <color rgb="FFFFFFFF"/>
      <name val="Calibri"/>
      <family val="2"/>
      <scheme val="minor"/>
    </font>
    <font>
      <u/>
      <sz val="9"/>
      <color rgb="FFFFFFFF"/>
      <name val="Calibri"/>
      <family val="2"/>
      <scheme val="minor"/>
    </font>
    <font>
      <b/>
      <sz val="11"/>
      <color rgb="FFFFFFFF"/>
      <name val="Calibri"/>
      <family val="2"/>
    </font>
    <font>
      <b/>
      <sz val="10"/>
      <color rgb="FF000000"/>
      <name val="Calibri"/>
      <family val="2"/>
      <scheme val="minor"/>
    </font>
    <font>
      <b/>
      <sz val="9"/>
      <color rgb="FF000000"/>
      <name val="Calibri"/>
      <family val="2"/>
      <scheme val="minor"/>
    </font>
    <font>
      <i/>
      <sz val="9"/>
      <color rgb="FF000000"/>
      <name val="Calibri"/>
      <family val="2"/>
      <scheme val="minor"/>
    </font>
    <font>
      <sz val="10"/>
      <color theme="1"/>
      <name val="Calibri"/>
      <family val="2"/>
      <scheme val="minor"/>
    </font>
    <font>
      <b/>
      <sz val="10"/>
      <color rgb="FFFF0000"/>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D9E1F2"/>
        <bgColor rgb="FFD9E1F2"/>
      </patternFill>
    </fill>
    <fill>
      <patternFill patternType="solid">
        <fgColor theme="4" tint="-0.499984740745262"/>
        <bgColor indexed="64"/>
      </patternFill>
    </fill>
    <fill>
      <patternFill patternType="solid">
        <fgColor rgb="FF4472C4"/>
        <bgColor rgb="FF4472C4"/>
      </patternFill>
    </fill>
    <fill>
      <patternFill patternType="solid">
        <fgColor theme="0" tint="-0.14999847407452621"/>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style="thin">
        <color auto="1"/>
      </left>
      <right style="thin">
        <color auto="1"/>
      </right>
      <top style="medium">
        <color auto="1"/>
      </top>
      <bottom/>
      <diagonal/>
    </border>
    <border>
      <left style="thin">
        <color theme="4" tint="0.39997558519241921"/>
      </left>
      <right/>
      <top style="thin">
        <color theme="4" tint="0.39997558519241921"/>
      </top>
      <bottom style="thin">
        <color theme="4" tint="0.39997558519241921"/>
      </bottom>
      <diagonal/>
    </border>
    <border>
      <left/>
      <right/>
      <top style="thick">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auto="1"/>
      </left>
      <right/>
      <top style="thick">
        <color auto="1"/>
      </top>
      <bottom style="thin">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rgb="FF000000"/>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thick">
        <color auto="1"/>
      </bottom>
      <diagonal/>
    </border>
    <border>
      <left style="thin">
        <color auto="1"/>
      </left>
      <right style="medium">
        <color rgb="FF000000"/>
      </right>
      <top style="thin">
        <color auto="1"/>
      </top>
      <bottom style="thick">
        <color auto="1"/>
      </bottom>
      <diagonal/>
    </border>
    <border>
      <left style="medium">
        <color rgb="FF000000"/>
      </left>
      <right style="thin">
        <color auto="1"/>
      </right>
      <top style="thick">
        <color auto="1"/>
      </top>
      <bottom style="thin">
        <color auto="1"/>
      </bottom>
      <diagonal/>
    </border>
    <border>
      <left style="thin">
        <color auto="1"/>
      </left>
      <right style="medium">
        <color rgb="FF000000"/>
      </right>
      <top style="thick">
        <color auto="1"/>
      </top>
      <bottom style="thin">
        <color auto="1"/>
      </bottom>
      <diagonal/>
    </border>
    <border>
      <left/>
      <right style="medium">
        <color rgb="FF000000"/>
      </right>
      <top style="thin">
        <color auto="1"/>
      </top>
      <bottom style="thin">
        <color auto="1"/>
      </bottom>
      <diagonal/>
    </border>
    <border>
      <left style="medium">
        <color rgb="FF000000"/>
      </left>
      <right/>
      <top style="thick">
        <color auto="1"/>
      </top>
      <bottom style="thin">
        <color auto="1"/>
      </bottom>
      <diagonal/>
    </border>
    <border>
      <left/>
      <right style="medium">
        <color rgb="FF000000"/>
      </right>
      <top style="thick">
        <color auto="1"/>
      </top>
      <bottom style="thin">
        <color auto="1"/>
      </bottom>
      <diagonal/>
    </border>
    <border>
      <left style="medium">
        <color rgb="FF000000"/>
      </left>
      <right style="thin">
        <color auto="1"/>
      </right>
      <top style="medium">
        <color auto="1"/>
      </top>
      <bottom style="medium">
        <color auto="1"/>
      </bottom>
      <diagonal/>
    </border>
    <border>
      <left style="thin">
        <color auto="1"/>
      </left>
      <right style="medium">
        <color rgb="FF000000"/>
      </right>
      <top style="medium">
        <color auto="1"/>
      </top>
      <bottom style="medium">
        <color auto="1"/>
      </bottom>
      <diagonal/>
    </border>
    <border>
      <left style="medium">
        <color rgb="FF000000"/>
      </left>
      <right/>
      <top style="medium">
        <color auto="1"/>
      </top>
      <bottom style="medium">
        <color auto="1"/>
      </bottom>
      <diagonal/>
    </border>
    <border>
      <left/>
      <right style="medium">
        <color rgb="FF000000"/>
      </right>
      <top style="medium">
        <color auto="1"/>
      </top>
      <bottom style="medium">
        <color auto="1"/>
      </bottom>
      <diagonal/>
    </border>
    <border>
      <left style="medium">
        <color rgb="FF000000"/>
      </left>
      <right style="thin">
        <color auto="1"/>
      </right>
      <top style="medium">
        <color auto="1"/>
      </top>
      <bottom/>
      <diagonal/>
    </border>
    <border>
      <left style="thin">
        <color auto="1"/>
      </left>
      <right style="medium">
        <color rgb="FF000000"/>
      </right>
      <top style="medium">
        <color auto="1"/>
      </top>
      <bottom/>
      <diagonal/>
    </border>
    <border>
      <left style="medium">
        <color rgb="FF000000"/>
      </left>
      <right style="thin">
        <color auto="1"/>
      </right>
      <top style="medium">
        <color auto="1"/>
      </top>
      <bottom style="thin">
        <color auto="1"/>
      </bottom>
      <diagonal/>
    </border>
    <border>
      <left style="thin">
        <color auto="1"/>
      </left>
      <right style="medium">
        <color rgb="FF000000"/>
      </right>
      <top style="medium">
        <color auto="1"/>
      </top>
      <bottom style="thin">
        <color auto="1"/>
      </bottom>
      <diagonal/>
    </border>
    <border>
      <left style="medium">
        <color rgb="FF000000"/>
      </left>
      <right/>
      <top/>
      <bottom/>
      <diagonal/>
    </border>
    <border>
      <left style="medium">
        <color rgb="FF000000"/>
      </left>
      <right style="thin">
        <color auto="1"/>
      </right>
      <top style="thin">
        <color auto="1"/>
      </top>
      <bottom/>
      <diagonal/>
    </border>
    <border>
      <left style="medium">
        <color rgb="FF000000"/>
      </left>
      <right/>
      <top style="thin">
        <color auto="1"/>
      </top>
      <bottom/>
      <diagonal/>
    </border>
    <border>
      <left style="medium">
        <color rgb="FF000000"/>
      </left>
      <right/>
      <top style="thin">
        <color auto="1"/>
      </top>
      <bottom style="thick">
        <color auto="1"/>
      </bottom>
      <diagonal/>
    </border>
    <border>
      <left/>
      <right style="medium">
        <color rgb="FF000000"/>
      </right>
      <top style="thin">
        <color auto="1"/>
      </top>
      <bottom style="thick">
        <color auto="1"/>
      </bottom>
      <diagonal/>
    </border>
    <border>
      <left style="medium">
        <color rgb="FF000000"/>
      </left>
      <right/>
      <top/>
      <bottom style="thin">
        <color auto="1"/>
      </bottom>
      <diagonal/>
    </border>
    <border>
      <left style="medium">
        <color rgb="FF000000"/>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rgb="FF000000"/>
      </left>
      <right/>
      <top style="thin">
        <color auto="1"/>
      </top>
      <bottom style="thin">
        <color auto="1"/>
      </bottom>
      <diagonal/>
    </border>
    <border>
      <left/>
      <right style="thin">
        <color auto="1"/>
      </right>
      <top style="thin">
        <color auto="1"/>
      </top>
      <bottom style="thin">
        <color auto="1"/>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8EA9DB"/>
      </right>
      <top style="thin">
        <color rgb="FF8EA9DB"/>
      </top>
      <bottom style="thin">
        <color rgb="FF8EA9DB"/>
      </bottom>
      <diagonal/>
    </border>
    <border>
      <left style="thin">
        <color rgb="FF8EA9DB"/>
      </left>
      <right/>
      <top style="thin">
        <color rgb="FF8EA9DB"/>
      </top>
      <bottom style="thin">
        <color rgb="FF8EA9DB"/>
      </bottom>
      <diagonal/>
    </border>
    <border>
      <left/>
      <right style="thin">
        <color auto="1"/>
      </right>
      <top style="thick">
        <color auto="1"/>
      </top>
      <bottom style="thin">
        <color auto="1"/>
      </bottom>
      <diagonal/>
    </border>
    <border>
      <left/>
      <right/>
      <top style="thin">
        <color rgb="FF8EA9DB"/>
      </top>
      <bottom/>
      <diagonal/>
    </border>
  </borders>
  <cellStyleXfs count="2">
    <xf numFmtId="0" fontId="0" fillId="0" borderId="0"/>
    <xf numFmtId="0" fontId="5" fillId="0" borderId="0" applyNumberFormat="0" applyFill="0" applyBorder="0" applyAlignment="0" applyProtection="0"/>
  </cellStyleXfs>
  <cellXfs count="151">
    <xf numFmtId="0" fontId="0" fillId="0" borderId="0" xfId="0"/>
    <xf numFmtId="0" fontId="0" fillId="0" borderId="0" xfId="0" applyAlignment="1">
      <alignment horizontal="center"/>
    </xf>
    <xf numFmtId="0" fontId="1" fillId="0" borderId="0" xfId="0" applyFont="1" applyAlignment="1">
      <alignment horizontal="center"/>
    </xf>
    <xf numFmtId="0" fontId="3"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3" fillId="0" borderId="1" xfId="0" applyFont="1" applyBorder="1" applyAlignment="1">
      <alignment horizontal="center"/>
    </xf>
    <xf numFmtId="164" fontId="2" fillId="0" borderId="8" xfId="0" applyNumberFormat="1"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164" fontId="3"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0" fontId="2" fillId="0" borderId="1" xfId="0" applyFont="1" applyBorder="1" applyAlignment="1" applyProtection="1">
      <alignment horizontal="center"/>
      <protection locked="0"/>
    </xf>
    <xf numFmtId="164" fontId="2" fillId="0" borderId="7" xfId="0" applyNumberFormat="1" applyFont="1" applyBorder="1" applyAlignment="1" applyProtection="1">
      <alignment horizontal="center"/>
      <protection locked="0"/>
    </xf>
    <xf numFmtId="0" fontId="0" fillId="0" borderId="0" xfId="0" applyProtection="1">
      <protection hidden="1"/>
    </xf>
    <xf numFmtId="164" fontId="0" fillId="0" borderId="0" xfId="0" applyNumberFormat="1" applyProtection="1">
      <protection hidden="1"/>
    </xf>
    <xf numFmtId="3" fontId="2" fillId="0" borderId="4" xfId="0" applyNumberFormat="1" applyFont="1" applyBorder="1" applyAlignment="1">
      <alignment horizontal="center" vertical="center"/>
    </xf>
    <xf numFmtId="0" fontId="8" fillId="2" borderId="22" xfId="0" applyFont="1" applyFill="1" applyBorder="1"/>
    <xf numFmtId="0" fontId="5" fillId="3" borderId="22" xfId="1" applyFill="1" applyBorder="1"/>
    <xf numFmtId="0" fontId="5" fillId="0" borderId="15" xfId="1" applyBorder="1"/>
    <xf numFmtId="0" fontId="8" fillId="2" borderId="23" xfId="0" applyFont="1" applyFill="1" applyBorder="1"/>
    <xf numFmtId="0" fontId="0" fillId="3" borderId="23" xfId="0" applyFill="1" applyBorder="1"/>
    <xf numFmtId="0" fontId="0" fillId="0" borderId="23" xfId="0" applyBorder="1"/>
    <xf numFmtId="0" fontId="8" fillId="2" borderId="0" xfId="0" applyFont="1" applyFill="1"/>
    <xf numFmtId="0" fontId="3" fillId="0" borderId="32" xfId="0" applyFont="1" applyBorder="1" applyAlignment="1">
      <alignment horizontal="center" vertical="center"/>
    </xf>
    <xf numFmtId="164" fontId="2" fillId="0" borderId="32" xfId="0" applyNumberFormat="1" applyFont="1" applyBorder="1" applyAlignment="1">
      <alignment horizontal="center" vertical="center"/>
    </xf>
    <xf numFmtId="164" fontId="2" fillId="0" borderId="41" xfId="0" applyNumberFormat="1" applyFont="1" applyBorder="1" applyAlignment="1">
      <alignment horizontal="center" vertical="center"/>
    </xf>
    <xf numFmtId="0" fontId="12" fillId="5" borderId="60" xfId="0" applyFont="1" applyFill="1" applyBorder="1"/>
    <xf numFmtId="8" fontId="12" fillId="5" borderId="60" xfId="0" applyNumberFormat="1" applyFont="1" applyFill="1" applyBorder="1"/>
    <xf numFmtId="8" fontId="12" fillId="0" borderId="61" xfId="0" applyNumberFormat="1" applyFont="1" applyBorder="1"/>
    <xf numFmtId="8" fontId="12" fillId="5" borderId="61" xfId="0" applyNumberFormat="1" applyFont="1" applyFill="1" applyBorder="1"/>
    <xf numFmtId="0" fontId="16" fillId="7" borderId="60" xfId="0" applyFont="1" applyFill="1" applyBorder="1"/>
    <xf numFmtId="8" fontId="16" fillId="7" borderId="60" xfId="0" applyNumberFormat="1" applyFont="1" applyFill="1" applyBorder="1"/>
    <xf numFmtId="0" fontId="12" fillId="0" borderId="62" xfId="0" applyFont="1" applyBorder="1"/>
    <xf numFmtId="0" fontId="12" fillId="5" borderId="62" xfId="0" applyFont="1" applyFill="1" applyBorder="1"/>
    <xf numFmtId="0" fontId="10" fillId="0" borderId="48" xfId="0" applyFont="1" applyBorder="1"/>
    <xf numFmtId="0" fontId="10" fillId="0" borderId="0" xfId="0" applyFont="1"/>
    <xf numFmtId="0" fontId="12" fillId="5" borderId="64" xfId="0" applyFont="1" applyFill="1" applyBorder="1"/>
    <xf numFmtId="0" fontId="12" fillId="0" borderId="64" xfId="0" applyFont="1" applyBorder="1"/>
    <xf numFmtId="0" fontId="12" fillId="5" borderId="0" xfId="0" applyFont="1" applyFill="1"/>
    <xf numFmtId="0" fontId="12" fillId="0" borderId="0" xfId="0" applyFont="1"/>
    <xf numFmtId="8" fontId="12" fillId="5" borderId="64" xfId="0" applyNumberFormat="1" applyFont="1" applyFill="1" applyBorder="1"/>
    <xf numFmtId="8" fontId="12" fillId="0" borderId="64" xfId="0" applyNumberFormat="1" applyFont="1" applyBorder="1"/>
    <xf numFmtId="8" fontId="12" fillId="5" borderId="0" xfId="0" applyNumberFormat="1" applyFont="1" applyFill="1"/>
    <xf numFmtId="8" fontId="12" fillId="0" borderId="0" xfId="0" applyNumberFormat="1" applyFont="1"/>
    <xf numFmtId="0" fontId="0" fillId="0" borderId="0" xfId="0" applyAlignment="1">
      <alignment horizontal="center"/>
    </xf>
    <xf numFmtId="0" fontId="0" fillId="0" borderId="59" xfId="0" applyBorder="1" applyAlignment="1">
      <alignment horizontal="center"/>
    </xf>
    <xf numFmtId="0" fontId="20" fillId="0" borderId="1" xfId="0" applyFont="1" applyBorder="1" applyAlignment="1" applyProtection="1">
      <alignment horizontal="center" vertical="center"/>
      <protection locked="0"/>
    </xf>
    <xf numFmtId="0" fontId="10" fillId="0" borderId="1" xfId="0" applyFont="1" applyBorder="1" applyAlignment="1" applyProtection="1">
      <alignment horizontal="left" vertical="center"/>
      <protection locked="0"/>
    </xf>
    <xf numFmtId="0" fontId="0" fillId="0" borderId="0" xfId="0" applyAlignment="1">
      <alignment horizontal="left" vertical="center" wrapText="1"/>
    </xf>
    <xf numFmtId="0" fontId="0" fillId="0" borderId="0" xfId="0" applyAlignment="1">
      <alignment vertical="center"/>
    </xf>
    <xf numFmtId="0" fontId="10" fillId="0" borderId="10" xfId="0" applyFont="1" applyBorder="1" applyAlignment="1">
      <alignment horizontal="center"/>
    </xf>
    <xf numFmtId="20"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0" xfId="0" applyAlignment="1">
      <alignment wrapText="1"/>
    </xf>
    <xf numFmtId="164" fontId="3" fillId="4" borderId="27" xfId="0" applyNumberFormat="1" applyFont="1" applyFill="1" applyBorder="1" applyAlignment="1">
      <alignment horizontal="center" vertical="center"/>
    </xf>
    <xf numFmtId="164" fontId="1" fillId="4" borderId="25" xfId="0" applyNumberFormat="1" applyFont="1" applyFill="1" applyBorder="1" applyAlignment="1">
      <alignment horizontal="center" vertical="center"/>
    </xf>
    <xf numFmtId="164" fontId="1" fillId="4" borderId="43" xfId="0" applyNumberFormat="1" applyFont="1" applyFill="1" applyBorder="1" applyAlignment="1">
      <alignment horizontal="center" vertical="center"/>
    </xf>
    <xf numFmtId="0" fontId="20" fillId="8" borderId="55" xfId="0" applyFont="1" applyFill="1" applyBorder="1" applyAlignment="1" applyProtection="1">
      <alignment horizontal="center" vertical="center"/>
      <protection locked="0"/>
    </xf>
    <xf numFmtId="0" fontId="20" fillId="8" borderId="56" xfId="0" applyFont="1" applyFill="1" applyBorder="1" applyAlignment="1" applyProtection="1">
      <alignment horizontal="center" vertical="center"/>
      <protection locked="0"/>
    </xf>
    <xf numFmtId="0" fontId="3" fillId="0" borderId="40" xfId="0" applyFont="1" applyBorder="1" applyAlignment="1">
      <alignment horizontal="center" vertical="center"/>
    </xf>
    <xf numFmtId="0" fontId="3" fillId="0" borderId="4" xfId="0" applyFont="1" applyBorder="1" applyAlignment="1">
      <alignment horizontal="center" vertical="center"/>
    </xf>
    <xf numFmtId="0" fontId="10" fillId="8" borderId="1" xfId="0" applyFont="1" applyFill="1" applyBorder="1" applyAlignment="1">
      <alignment horizontal="center" vertical="center"/>
    </xf>
    <xf numFmtId="0" fontId="20" fillId="8" borderId="32" xfId="0" applyFont="1" applyFill="1" applyBorder="1" applyAlignment="1">
      <alignment horizontal="center"/>
    </xf>
    <xf numFmtId="0" fontId="20" fillId="8" borderId="1" xfId="0" applyFont="1" applyFill="1" applyBorder="1" applyAlignment="1" applyProtection="1">
      <alignment horizontal="center" vertical="center"/>
      <protection locked="0"/>
    </xf>
    <xf numFmtId="0" fontId="20" fillId="8" borderId="32" xfId="0" applyFont="1" applyFill="1" applyBorder="1" applyAlignment="1" applyProtection="1">
      <alignment horizontal="center" vertical="center"/>
      <protection locked="0"/>
    </xf>
    <xf numFmtId="0" fontId="10" fillId="8" borderId="31" xfId="0" applyFont="1" applyFill="1" applyBorder="1" applyAlignment="1">
      <alignment horizontal="left" vertical="top"/>
    </xf>
    <xf numFmtId="0" fontId="10" fillId="8" borderId="1" xfId="0" applyFont="1" applyFill="1" applyBorder="1" applyAlignment="1">
      <alignment horizontal="left" vertical="top"/>
    </xf>
    <xf numFmtId="0" fontId="21" fillId="8" borderId="53" xfId="0" applyFont="1" applyFill="1" applyBorder="1" applyAlignment="1" applyProtection="1">
      <alignment horizontal="left" vertical="top"/>
      <protection locked="0"/>
    </xf>
    <xf numFmtId="0" fontId="20" fillId="8" borderId="19" xfId="0" applyFont="1" applyFill="1" applyBorder="1" applyAlignment="1">
      <alignment horizontal="left" vertical="top"/>
    </xf>
    <xf numFmtId="0" fontId="11" fillId="8" borderId="20" xfId="0" applyFont="1" applyFill="1" applyBorder="1" applyAlignment="1" applyProtection="1">
      <alignment horizontal="center" vertical="top"/>
      <protection locked="0"/>
    </xf>
    <xf numFmtId="0" fontId="9" fillId="8" borderId="21" xfId="0" applyFont="1" applyFill="1" applyBorder="1" applyAlignment="1">
      <alignment horizontal="center" vertical="top"/>
    </xf>
    <xf numFmtId="0" fontId="9" fillId="0" borderId="51" xfId="0" applyFont="1" applyBorder="1" applyAlignment="1">
      <alignment wrapText="1"/>
    </xf>
    <xf numFmtId="0" fontId="9" fillId="0" borderId="13" xfId="0" applyFont="1" applyBorder="1" applyAlignment="1">
      <alignment wrapText="1"/>
    </xf>
    <xf numFmtId="0" fontId="7" fillId="6" borderId="12" xfId="1" applyFont="1" applyFill="1" applyBorder="1" applyAlignment="1"/>
    <xf numFmtId="0" fontId="7" fillId="6" borderId="13" xfId="1" applyFont="1" applyFill="1" applyBorder="1" applyAlignment="1"/>
    <xf numFmtId="0" fontId="7" fillId="6" borderId="52" xfId="1" applyFont="1" applyFill="1" applyBorder="1" applyAlignment="1"/>
    <xf numFmtId="0" fontId="21" fillId="8" borderId="24" xfId="0" applyFont="1" applyFill="1" applyBorder="1" applyAlignment="1" applyProtection="1">
      <alignment vertical="center"/>
      <protection locked="0"/>
    </xf>
    <xf numFmtId="0" fontId="3" fillId="4" borderId="42" xfId="0" applyFont="1" applyFill="1" applyBorder="1" applyAlignment="1">
      <alignment horizontal="center" vertical="center"/>
    </xf>
    <xf numFmtId="0" fontId="0" fillId="4" borderId="25" xfId="0" applyFill="1" applyBorder="1" applyAlignment="1">
      <alignment horizontal="center" vertical="center"/>
    </xf>
    <xf numFmtId="0" fontId="0" fillId="4" borderId="26" xfId="0" applyFill="1" applyBorder="1" applyAlignment="1">
      <alignment horizontal="center" vertical="center"/>
    </xf>
    <xf numFmtId="0" fontId="20" fillId="0" borderId="32"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14" fontId="0" fillId="0" borderId="1" xfId="0" applyNumberFormat="1" applyBorder="1" applyAlignment="1" applyProtection="1">
      <alignment horizontal="center" vertical="center"/>
      <protection locked="0"/>
    </xf>
    <xf numFmtId="0" fontId="20" fillId="0" borderId="29"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4" fillId="0" borderId="0" xfId="0" applyFont="1" applyAlignment="1">
      <alignment horizontal="center"/>
    </xf>
    <xf numFmtId="0" fontId="10" fillId="0" borderId="46" xfId="0" applyFont="1" applyBorder="1" applyAlignment="1">
      <alignment horizontal="left" vertical="center" wrapText="1"/>
    </xf>
    <xf numFmtId="0" fontId="20" fillId="0" borderId="6" xfId="0" applyFont="1" applyBorder="1" applyAlignment="1">
      <alignment horizontal="left" vertical="center" wrapText="1"/>
    </xf>
    <xf numFmtId="0" fontId="10" fillId="0" borderId="31" xfId="0" applyFont="1" applyBorder="1" applyAlignment="1">
      <alignment horizontal="left" vertical="center" wrapText="1"/>
    </xf>
    <xf numFmtId="0" fontId="20" fillId="0" borderId="1" xfId="0" applyFont="1" applyBorder="1" applyAlignment="1">
      <alignment horizontal="left" vertical="center" wrapText="1"/>
    </xf>
    <xf numFmtId="0" fontId="20" fillId="0" borderId="31" xfId="0" applyFont="1" applyBorder="1" applyAlignment="1">
      <alignment horizontal="left" vertical="center" wrapText="1"/>
    </xf>
    <xf numFmtId="0" fontId="20" fillId="0" borderId="6" xfId="0" applyFont="1" applyBorder="1" applyAlignment="1" applyProtection="1">
      <alignment horizontal="left" vertical="center"/>
      <protection locked="0"/>
    </xf>
    <xf numFmtId="0" fontId="20" fillId="0" borderId="47" xfId="0" applyFont="1" applyBorder="1" applyAlignment="1" applyProtection="1">
      <alignment horizontal="left" vertical="center"/>
      <protection locked="0"/>
    </xf>
    <xf numFmtId="0" fontId="20" fillId="0" borderId="1" xfId="0" applyFont="1" applyBorder="1" applyAlignment="1" applyProtection="1">
      <alignment horizontal="left" vertical="center"/>
      <protection locked="0"/>
    </xf>
    <xf numFmtId="0" fontId="20" fillId="0" borderId="32" xfId="0" applyFont="1" applyBorder="1" applyAlignment="1" applyProtection="1">
      <alignment horizontal="left" vertical="center"/>
      <protection locked="0"/>
    </xf>
    <xf numFmtId="0" fontId="0" fillId="0" borderId="31" xfId="0" applyBorder="1" applyAlignment="1" applyProtection="1">
      <alignment horizontal="center" vertical="center"/>
      <protection locked="0"/>
    </xf>
    <xf numFmtId="0" fontId="20" fillId="0" borderId="5" xfId="0" applyFont="1" applyBorder="1" applyAlignment="1" applyProtection="1">
      <alignment horizontal="center"/>
      <protection locked="0"/>
    </xf>
    <xf numFmtId="0" fontId="20" fillId="0" borderId="9" xfId="0" applyFont="1" applyBorder="1" applyAlignment="1" applyProtection="1">
      <alignment horizontal="center"/>
      <protection locked="0"/>
    </xf>
    <xf numFmtId="0" fontId="20" fillId="0" borderId="37" xfId="0" applyFont="1" applyBorder="1" applyAlignment="1" applyProtection="1">
      <alignment horizontal="center"/>
      <protection locked="0"/>
    </xf>
    <xf numFmtId="0" fontId="6" fillId="6" borderId="9" xfId="1" applyFont="1" applyFill="1" applyBorder="1" applyAlignment="1" applyProtection="1">
      <alignment horizontal="left"/>
      <protection locked="0"/>
    </xf>
    <xf numFmtId="0" fontId="6" fillId="6" borderId="37" xfId="1" applyFont="1" applyFill="1" applyBorder="1" applyAlignment="1" applyProtection="1">
      <alignment horizontal="left"/>
      <protection locked="0"/>
    </xf>
    <xf numFmtId="0" fontId="3" fillId="4" borderId="44" xfId="0" applyFont="1" applyFill="1" applyBorder="1" applyAlignment="1">
      <alignment horizontal="center" vertical="center"/>
    </xf>
    <xf numFmtId="0" fontId="0" fillId="4" borderId="14" xfId="0" applyFill="1" applyBorder="1" applyAlignment="1">
      <alignment horizontal="center" vertical="center"/>
    </xf>
    <xf numFmtId="164" fontId="3" fillId="4" borderId="14" xfId="0" applyNumberFormat="1" applyFont="1" applyFill="1" applyBorder="1" applyAlignment="1">
      <alignment horizontal="center" vertical="center"/>
    </xf>
    <xf numFmtId="0" fontId="3" fillId="4" borderId="14" xfId="0" applyFont="1" applyFill="1" applyBorder="1" applyAlignment="1">
      <alignment horizontal="center" vertical="center"/>
    </xf>
    <xf numFmtId="0" fontId="3" fillId="4" borderId="45" xfId="0" applyFont="1" applyFill="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wrapText="1"/>
    </xf>
    <xf numFmtId="0" fontId="20" fillId="0" borderId="1" xfId="0" applyFont="1" applyBorder="1" applyAlignment="1" applyProtection="1">
      <alignment horizontal="center"/>
      <protection locked="0"/>
    </xf>
    <xf numFmtId="0" fontId="20" fillId="0" borderId="32" xfId="0" applyFont="1" applyBorder="1" applyAlignment="1" applyProtection="1">
      <alignment horizontal="center"/>
      <protection locked="0"/>
    </xf>
    <xf numFmtId="0" fontId="2" fillId="0" borderId="57"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58" xfId="0" applyFont="1" applyBorder="1" applyAlignment="1" applyProtection="1">
      <alignment horizontal="center"/>
      <protection locked="0"/>
    </xf>
    <xf numFmtId="0" fontId="1" fillId="0" borderId="0" xfId="0" applyFont="1" applyAlignment="1">
      <alignment horizontal="center"/>
    </xf>
    <xf numFmtId="0" fontId="10" fillId="0" borderId="35" xfId="0" applyFont="1" applyBorder="1" applyAlignment="1">
      <alignment horizontal="center"/>
    </xf>
    <xf numFmtId="0" fontId="10" fillId="0" borderId="24" xfId="0" applyFont="1" applyBorder="1" applyAlignment="1">
      <alignment horizontal="center"/>
    </xf>
    <xf numFmtId="0" fontId="10" fillId="0" borderId="63" xfId="0" applyFont="1" applyBorder="1" applyAlignment="1">
      <alignment horizontal="center"/>
    </xf>
    <xf numFmtId="0" fontId="3" fillId="0" borderId="31" xfId="0" applyFont="1" applyBorder="1" applyAlignment="1">
      <alignment horizontal="center" vertical="center"/>
    </xf>
    <xf numFmtId="0" fontId="2" fillId="0" borderId="1" xfId="0" applyFont="1" applyBorder="1" applyAlignment="1">
      <alignment horizontal="center" vertical="center"/>
    </xf>
    <xf numFmtId="0" fontId="20" fillId="0" borderId="11" xfId="0" applyFont="1" applyBorder="1" applyAlignment="1" applyProtection="1">
      <alignment horizontal="center" vertical="center"/>
      <protection locked="0"/>
    </xf>
    <xf numFmtId="0" fontId="20" fillId="0" borderId="34" xfId="0" applyFont="1" applyBorder="1" applyAlignment="1" applyProtection="1">
      <alignment horizontal="center" vertical="center"/>
      <protection locked="0"/>
    </xf>
    <xf numFmtId="0" fontId="10" fillId="0" borderId="57" xfId="0" applyFont="1" applyBorder="1" applyAlignment="1">
      <alignment horizontal="left" vertical="center" wrapText="1"/>
    </xf>
    <xf numFmtId="0" fontId="10" fillId="0" borderId="9" xfId="0" applyFont="1" applyBorder="1" applyAlignment="1">
      <alignment horizontal="left" vertical="center" wrapText="1"/>
    </xf>
    <xf numFmtId="0" fontId="10" fillId="0" borderId="58" xfId="0" applyFont="1" applyBorder="1" applyAlignment="1">
      <alignment horizontal="left" vertical="center" wrapText="1"/>
    </xf>
    <xf numFmtId="0" fontId="10" fillId="0" borderId="28" xfId="0" applyFont="1" applyBorder="1" applyAlignment="1"/>
    <xf numFmtId="0" fontId="10" fillId="0" borderId="29" xfId="0" applyFont="1" applyBorder="1" applyAlignment="1"/>
    <xf numFmtId="0" fontId="0" fillId="0" borderId="0" xfId="0" applyAlignment="1"/>
    <xf numFmtId="0" fontId="10" fillId="0" borderId="31" xfId="0" applyFont="1" applyBorder="1" applyAlignment="1"/>
    <xf numFmtId="0" fontId="10" fillId="0" borderId="1" xfId="0" applyFont="1" applyBorder="1" applyAlignment="1"/>
    <xf numFmtId="0" fontId="20" fillId="0" borderId="1" xfId="0" applyFont="1" applyBorder="1" applyAlignment="1"/>
    <xf numFmtId="0" fontId="17" fillId="0" borderId="33" xfId="0" applyFont="1" applyBorder="1" applyAlignment="1"/>
    <xf numFmtId="0" fontId="10" fillId="0" borderId="11" xfId="0" applyFont="1" applyBorder="1" applyAlignment="1"/>
    <xf numFmtId="0" fontId="20" fillId="0" borderId="36" xfId="0" applyFont="1" applyBorder="1" applyAlignment="1"/>
    <xf numFmtId="0" fontId="18" fillId="0" borderId="38" xfId="0" applyFont="1" applyBorder="1" applyAlignment="1"/>
    <xf numFmtId="0" fontId="0" fillId="0" borderId="16" xfId="0" applyBorder="1" applyAlignment="1"/>
    <xf numFmtId="0" fontId="0" fillId="0" borderId="39" xfId="0" applyBorder="1" applyAlignment="1"/>
    <xf numFmtId="0" fontId="6" fillId="6" borderId="5" xfId="1" applyFont="1" applyFill="1" applyBorder="1" applyAlignment="1" applyProtection="1">
      <alignment horizontal="left"/>
      <protection locked="0"/>
    </xf>
    <xf numFmtId="0" fontId="10" fillId="0" borderId="49" xfId="0" applyFont="1" applyBorder="1" applyAlignment="1"/>
    <xf numFmtId="0" fontId="10" fillId="0" borderId="2" xfId="0" applyFont="1" applyBorder="1" applyAlignment="1"/>
    <xf numFmtId="0" fontId="10" fillId="0" borderId="50" xfId="0" applyFont="1" applyBorder="1" applyAlignment="1"/>
    <xf numFmtId="0" fontId="10" fillId="0" borderId="17" xfId="0" applyFont="1" applyBorder="1" applyAlignment="1"/>
    <xf numFmtId="0" fontId="10" fillId="0" borderId="18" xfId="0" applyFont="1" applyBorder="1" applyAlignment="1"/>
    <xf numFmtId="0" fontId="20" fillId="8" borderId="16" xfId="0" applyFont="1" applyFill="1" applyBorder="1" applyAlignment="1" applyProtection="1">
      <protection locked="0"/>
    </xf>
    <xf numFmtId="0" fontId="20" fillId="8" borderId="39" xfId="0" applyFont="1" applyFill="1" applyBorder="1" applyAlignment="1" applyProtection="1">
      <protection locked="0"/>
    </xf>
    <xf numFmtId="0" fontId="10" fillId="8" borderId="31" xfId="0" applyFont="1" applyFill="1" applyBorder="1" applyAlignment="1"/>
    <xf numFmtId="0" fontId="10" fillId="8" borderId="1" xfId="0" applyFont="1" applyFill="1" applyBorder="1" applyAlignment="1"/>
    <xf numFmtId="0" fontId="10" fillId="8" borderId="54" xfId="0" applyFont="1" applyFill="1" applyBorder="1" applyAlignment="1"/>
    <xf numFmtId="0" fontId="10" fillId="8" borderId="55" xfId="0" applyFont="1" applyFill="1" applyBorder="1" applyAlignment="1"/>
  </cellXfs>
  <cellStyles count="2">
    <cellStyle name="Hyperlink" xfId="1" builtinId="8"/>
    <cellStyle name="Normal" xfId="0" builtinId="0"/>
  </cellStyles>
  <dxfs count="21">
    <dxf>
      <alignment horizontal="general" vertical="bottom" textRotation="0" wrapText="0" indent="0" justifyLastLine="0" shrinkToFit="0" readingOrder="0"/>
      <protection locked="1" hidden="1"/>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right style="thin">
          <color theme="4" tint="0.39997558519241921"/>
        </right>
      </border>
    </dxf>
    <dxf>
      <protection locked="1" hidden="1"/>
    </dxf>
    <dxf>
      <protection locked="1" hidden="1"/>
    </dxf>
    <dxf>
      <protection locked="1" hidden="1"/>
    </dxf>
    <dxf>
      <protection locked="1" hidden="1"/>
    </dxf>
    <dxf>
      <protection locked="1" hidden="1"/>
    </dxf>
    <dxf>
      <protection locked="1" hidden="1"/>
    </dxf>
    <dxf>
      <alignment horizontal="general" vertical="bottom" textRotation="0" wrapText="0" indent="0" justifyLastLine="0" shrinkToFit="0" readingOrder="0"/>
      <protection locked="1" hidden="1"/>
    </dxf>
    <dxf>
      <alignment horizontal="general" vertical="bottom" textRotation="0" wrapText="0" indent="0" justifyLastLine="0" shrinkToFit="0" readingOrder="0"/>
      <protection locked="1" hidden="1"/>
    </dxf>
    <dxf>
      <protection locked="1" hidden="1"/>
    </dxf>
    <dxf>
      <protection locked="1" hidden="1"/>
    </dxf>
    <dxf>
      <protection locked="1" hidden="1"/>
    </dxf>
    <dxf>
      <border outline="0">
        <bottom style="thin">
          <color theme="1"/>
        </bottom>
      </border>
    </dxf>
    <dxf>
      <border outline="0">
        <top style="thin">
          <color theme="1"/>
        </top>
      </border>
    </dxf>
    <dxf>
      <protection locked="1" hidden="1"/>
    </dxf>
    <dxf>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17144</xdr:colOff>
      <xdr:row>0</xdr:row>
      <xdr:rowOff>0</xdr:rowOff>
    </xdr:from>
    <xdr:to>
      <xdr:col>10</xdr:col>
      <xdr:colOff>7619</xdr:colOff>
      <xdr:row>4</xdr:row>
      <xdr:rowOff>0</xdr:rowOff>
    </xdr:to>
    <xdr:pic>
      <xdr:nvPicPr>
        <xdr:cNvPr id="6" name="Picture 5">
          <a:extLst>
            <a:ext uri="{FF2B5EF4-FFF2-40B4-BE49-F238E27FC236}">
              <a16:creationId xmlns:a16="http://schemas.microsoft.com/office/drawing/2014/main" id="{12739404-82E5-7D4E-552A-2270A8F31CE5}"/>
            </a:ext>
            <a:ext uri="{147F2762-F138-4A5C-976F-8EAC2B608ADB}">
              <a16:predDERef xmlns:a16="http://schemas.microsoft.com/office/drawing/2014/main" pred="{6597DE25-7C59-0FEA-F677-02E2341A9576}"/>
            </a:ext>
          </a:extLst>
        </xdr:cNvPr>
        <xdr:cNvPicPr>
          <a:picLocks noChangeAspect="1"/>
        </xdr:cNvPicPr>
      </xdr:nvPicPr>
      <xdr:blipFill>
        <a:blip xmlns:r="http://schemas.openxmlformats.org/officeDocument/2006/relationships" r:embed="rId1"/>
        <a:stretch>
          <a:fillRect/>
        </a:stretch>
      </xdr:blipFill>
      <xdr:spPr>
        <a:xfrm>
          <a:off x="17144" y="0"/>
          <a:ext cx="9126855" cy="739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34460F1-59AD-4D0A-8EAD-A489A35C7782}" name="Table2" displayName="Table2" ref="F216:G283" totalsRowShown="0" headerRowDxfId="20" dataDxfId="19" headerRowBorderDxfId="17" tableBorderDxfId="18">
  <autoFilter ref="F216:G283" xr:uid="{234460F1-59AD-4D0A-8EAD-A489A35C7782}"/>
  <sortState xmlns:xlrd2="http://schemas.microsoft.com/office/spreadsheetml/2017/richdata2" ref="F217:G283">
    <sortCondition ref="F216:F283"/>
  </sortState>
  <tableColumns count="2">
    <tableColumn id="1" xr3:uid="{A61540C1-6F33-4CB2-80D2-CC84C0322052}" name="N/A" dataDxfId="16"/>
    <tableColumn id="2" xr3:uid="{D7190EB4-2C71-48A0-9AA8-89E998DF9787}" name="£0.00" dataDxfId="1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8E7108-8228-4940-A3DE-C43E64E8518C}" name="Table1" displayName="Table1" ref="B242:B259" totalsRowShown="0" headerRowDxfId="14" dataDxfId="13">
  <autoFilter ref="B242:B259" xr:uid="{388E7108-8228-4940-A3DE-C43E64E8518C}"/>
  <tableColumns count="1">
    <tableColumn id="1" xr3:uid="{870AAD27-CA65-4664-8906-1C3F108B9C5B}" name="Column1"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26086EB-77C4-438A-8843-00DE6CA42395}" name="Table4" displayName="Table4" ref="E208:E216" totalsRowShown="0" headerRowDxfId="11" dataDxfId="10">
  <autoFilter ref="E208:E216" xr:uid="{626086EB-77C4-438A-8843-00DE6CA42395}"/>
  <tableColumns count="1">
    <tableColumn id="1" xr3:uid="{AF51B81F-CDDA-467F-BC61-FF338B784550}" name="Column1" dataDxfId="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641F9CC-E511-436E-A3AA-FA95D7AA2255}" name="Table6" displayName="Table6" ref="A209:A212" totalsRowShown="0" headerRowDxfId="8" dataDxfId="7">
  <autoFilter ref="A209:A212" xr:uid="{D641F9CC-E511-436E-A3AA-FA95D7AA2255}"/>
  <tableColumns count="1">
    <tableColumn id="1" xr3:uid="{5B28A088-9086-4BC5-B3A3-D7D4B8E936D0}" name="Column1" dataDxfId="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E8D4D5A-B777-41AE-AF48-EB1C81F97AE9}" name="Table9" displayName="Table9" ref="B274:C277" totalsRowShown="0" tableBorderDxfId="5">
  <autoFilter ref="B274:C277" xr:uid="{4E8D4D5A-B777-41AE-AF48-EB1C81F97AE9}"/>
  <tableColumns count="2">
    <tableColumn id="1" xr3:uid="{D08BC184-6D76-43C4-90E4-D85534D1110C}" name="Column2"/>
    <tableColumn id="2" xr3:uid="{E40AC894-E85A-4C93-BD6F-E6F89FF1239C}" name="Column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73B98AF-EB0B-4821-A342-611B94FCF20B}" name="Table12" displayName="Table12" ref="B262:B271" totalsRowShown="0" headerRowDxfId="4" dataDxfId="3" tableBorderDxfId="2">
  <autoFilter ref="B262:B271" xr:uid="{673B98AF-EB0B-4821-A342-611B94FCF20B}"/>
  <tableColumns count="1">
    <tableColumn id="1" xr3:uid="{DF72E099-8DD0-4A68-8C24-AEF07ABC5E32}" name="Column1" dataDxfId="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219C0F7-0E65-4207-91ED-644C3F0BE12F}" name="Table314" displayName="Table314" ref="B281:B285" totalsRowShown="0" headerRowDxfId="0">
  <autoFilter ref="B281:B285" xr:uid="{4219C0F7-0E65-4207-91ED-644C3F0BE12F}"/>
  <tableColumns count="1">
    <tableColumn id="1" xr3:uid="{8DCEDDA1-F558-47D2-A62B-FE9CB58D05A7}"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hyperlink" Target="mailto:aldersley_centralbookings@wolverhampton.gov.uk" TargetMode="External"/><Relationship Id="rId7" Type="http://schemas.openxmlformats.org/officeDocument/2006/relationships/table" Target="../tables/table2.xml"/><Relationship Id="rId12" Type="http://schemas.openxmlformats.org/officeDocument/2006/relationships/table" Target="../tables/table7.xml"/><Relationship Id="rId2" Type="http://schemas.openxmlformats.org/officeDocument/2006/relationships/hyperlink" Target="mailto:Aldersley.wvactive@wolverhampton.gov.uk" TargetMode="External"/><Relationship Id="rId1" Type="http://schemas.openxmlformats.org/officeDocument/2006/relationships/hyperlink" Target="mailto:louise.moan@wolverhampton.gov.uk" TargetMode="External"/><Relationship Id="rId6" Type="http://schemas.openxmlformats.org/officeDocument/2006/relationships/table" Target="../tables/table1.xml"/><Relationship Id="rId11" Type="http://schemas.openxmlformats.org/officeDocument/2006/relationships/table" Target="../tables/table6.xml"/><Relationship Id="rId5" Type="http://schemas.openxmlformats.org/officeDocument/2006/relationships/drawing" Target="../drawings/drawing1.xml"/><Relationship Id="rId10" Type="http://schemas.openxmlformats.org/officeDocument/2006/relationships/table" Target="../tables/table5.xml"/><Relationship Id="rId4" Type="http://schemas.openxmlformats.org/officeDocument/2006/relationships/printerSettings" Target="../printerSettings/printerSettings1.bin"/><Relationship Id="rId9"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698DE-EF17-4D8D-A042-5EA75BEC8650}">
  <sheetPr>
    <pageSetUpPr fitToPage="1"/>
  </sheetPr>
  <dimension ref="A1:S287"/>
  <sheetViews>
    <sheetView tabSelected="1" topLeftCell="A21" zoomScaleNormal="100" workbookViewId="0">
      <selection activeCell="A29" sqref="A29:C29"/>
    </sheetView>
  </sheetViews>
  <sheetFormatPr defaultRowHeight="14.45"/>
  <cols>
    <col min="1" max="3" width="10.42578125" customWidth="1"/>
    <col min="5" max="5" width="12.42578125" customWidth="1"/>
    <col min="6" max="6" width="18.28515625" customWidth="1"/>
    <col min="7" max="7" width="22.85546875" customWidth="1"/>
    <col min="8" max="8" width="9.28515625" customWidth="1"/>
    <col min="9" max="9" width="12.5703125" customWidth="1"/>
    <col min="10" max="10" width="17.5703125" customWidth="1"/>
  </cols>
  <sheetData>
    <row r="1" spans="1:19">
      <c r="A1" s="44"/>
      <c r="B1" s="44"/>
      <c r="C1" s="44"/>
      <c r="D1" s="44"/>
      <c r="E1" s="44"/>
      <c r="F1" s="44"/>
      <c r="G1" s="44"/>
      <c r="H1" s="44"/>
      <c r="I1" s="44"/>
      <c r="J1" s="44"/>
    </row>
    <row r="2" spans="1:19">
      <c r="A2" s="44"/>
      <c r="B2" s="44"/>
      <c r="C2" s="44"/>
      <c r="D2" s="44"/>
      <c r="E2" s="44"/>
      <c r="F2" s="44"/>
      <c r="G2" s="44"/>
      <c r="H2" s="44"/>
      <c r="I2" s="44"/>
      <c r="J2" s="44"/>
    </row>
    <row r="3" spans="1:19">
      <c r="A3" s="44"/>
      <c r="B3" s="44"/>
      <c r="C3" s="44"/>
      <c r="D3" s="44"/>
      <c r="E3" s="44"/>
      <c r="F3" s="44"/>
      <c r="G3" s="44"/>
      <c r="H3" s="44"/>
      <c r="I3" s="44"/>
      <c r="J3" s="44"/>
    </row>
    <row r="4" spans="1:19" ht="15" thickBot="1">
      <c r="A4" s="45"/>
      <c r="B4" s="45"/>
      <c r="C4" s="45"/>
      <c r="D4" s="45"/>
      <c r="E4" s="45"/>
      <c r="F4" s="45"/>
      <c r="G4" s="45"/>
      <c r="H4" s="45"/>
      <c r="I4" s="45"/>
      <c r="J4" s="45"/>
    </row>
    <row r="5" spans="1:19" ht="12.95" customHeight="1">
      <c r="A5" s="127" t="s">
        <v>0</v>
      </c>
      <c r="B5" s="128"/>
      <c r="C5" s="128"/>
      <c r="D5" s="86" t="s">
        <v>1</v>
      </c>
      <c r="E5" s="86"/>
      <c r="F5" s="86"/>
      <c r="G5" s="86"/>
      <c r="H5" s="86"/>
      <c r="I5" s="86"/>
      <c r="J5" s="87"/>
      <c r="K5" s="129"/>
      <c r="L5" s="129"/>
      <c r="M5" s="129"/>
      <c r="N5" s="129"/>
      <c r="O5" s="129"/>
      <c r="P5" s="129"/>
      <c r="Q5" s="129"/>
      <c r="R5" s="129"/>
      <c r="S5" s="129"/>
    </row>
    <row r="6" spans="1:19" ht="12.95" customHeight="1">
      <c r="A6" s="130" t="s">
        <v>2</v>
      </c>
      <c r="B6" s="131"/>
      <c r="C6" s="131"/>
      <c r="D6" s="46"/>
      <c r="E6" s="46"/>
      <c r="F6" s="46"/>
      <c r="G6" s="46"/>
      <c r="H6" s="46"/>
      <c r="I6" s="46"/>
      <c r="J6" s="81"/>
      <c r="K6" s="129"/>
      <c r="L6" s="129"/>
      <c r="M6" s="129"/>
      <c r="N6" s="129"/>
      <c r="O6" s="129"/>
      <c r="P6" s="129"/>
      <c r="Q6" s="129"/>
      <c r="R6" s="129"/>
      <c r="S6" s="129"/>
    </row>
    <row r="7" spans="1:19" ht="12.95" customHeight="1">
      <c r="A7" s="130" t="s">
        <v>3</v>
      </c>
      <c r="B7" s="131"/>
      <c r="C7" s="131"/>
      <c r="D7" s="46"/>
      <c r="E7" s="46"/>
      <c r="F7" s="46"/>
      <c r="G7" s="46"/>
      <c r="H7" s="46"/>
      <c r="I7" s="46"/>
      <c r="J7" s="81"/>
      <c r="K7" s="129"/>
      <c r="L7" s="129"/>
      <c r="M7" s="129"/>
      <c r="N7" s="129"/>
      <c r="O7" s="129"/>
      <c r="P7" s="129"/>
      <c r="Q7" s="129"/>
      <c r="R7" s="129"/>
      <c r="S7" s="129"/>
    </row>
    <row r="8" spans="1:19" ht="12.95" customHeight="1">
      <c r="A8" s="130" t="s">
        <v>4</v>
      </c>
      <c r="B8" s="132"/>
      <c r="C8" s="132"/>
      <c r="D8" s="46"/>
      <c r="E8" s="46"/>
      <c r="F8" s="46"/>
      <c r="G8" s="46"/>
      <c r="H8" s="46"/>
      <c r="I8" s="46"/>
      <c r="J8" s="81"/>
      <c r="K8" s="129"/>
      <c r="L8" s="129"/>
      <c r="M8" s="129"/>
      <c r="N8" s="129"/>
      <c r="O8" s="129"/>
      <c r="P8" s="129"/>
      <c r="Q8" s="129"/>
      <c r="R8" s="129"/>
      <c r="S8" s="129"/>
    </row>
    <row r="9" spans="1:19" ht="12.95" customHeight="1">
      <c r="A9" s="130" t="s">
        <v>5</v>
      </c>
      <c r="B9" s="131"/>
      <c r="C9" s="131"/>
      <c r="D9" s="46"/>
      <c r="E9" s="46"/>
      <c r="F9" s="46"/>
      <c r="G9" s="46"/>
      <c r="H9" s="46"/>
      <c r="I9" s="46"/>
      <c r="J9" s="81"/>
      <c r="K9" s="129"/>
      <c r="L9" s="129"/>
      <c r="M9" s="129"/>
      <c r="N9" s="129"/>
      <c r="O9" s="129"/>
      <c r="P9" s="129"/>
      <c r="Q9" s="129"/>
      <c r="R9" s="129"/>
      <c r="S9" s="129"/>
    </row>
    <row r="10" spans="1:19" ht="12.95" customHeight="1">
      <c r="A10" s="130" t="s">
        <v>6</v>
      </c>
      <c r="B10" s="131"/>
      <c r="C10" s="131"/>
      <c r="D10" s="46"/>
      <c r="E10" s="46"/>
      <c r="F10" s="46"/>
      <c r="G10" s="46"/>
      <c r="H10" s="46"/>
      <c r="I10" s="46"/>
      <c r="J10" s="81"/>
      <c r="K10" s="48"/>
      <c r="L10" s="48"/>
      <c r="M10" s="48"/>
      <c r="N10" s="48"/>
      <c r="O10" s="48"/>
      <c r="P10" s="48"/>
      <c r="Q10" s="48"/>
      <c r="R10" s="48"/>
      <c r="S10" s="48"/>
    </row>
    <row r="11" spans="1:19" ht="12.95" customHeight="1">
      <c r="A11" s="130" t="s">
        <v>7</v>
      </c>
      <c r="B11" s="131"/>
      <c r="C11" s="131"/>
      <c r="D11" s="46"/>
      <c r="E11" s="46"/>
      <c r="F11" s="46"/>
      <c r="G11" s="46"/>
      <c r="H11" s="46"/>
      <c r="I11" s="46"/>
      <c r="J11" s="81"/>
      <c r="K11" s="48"/>
      <c r="L11" s="48"/>
      <c r="M11" s="48"/>
      <c r="N11" s="48"/>
      <c r="O11" s="48"/>
      <c r="P11" s="48"/>
      <c r="Q11" s="48"/>
      <c r="R11" s="48"/>
      <c r="S11" s="48"/>
    </row>
    <row r="12" spans="1:19" ht="12.95" customHeight="1">
      <c r="A12" s="130" t="s">
        <v>8</v>
      </c>
      <c r="B12" s="131"/>
      <c r="C12" s="131"/>
      <c r="D12" s="46"/>
      <c r="E12" s="46"/>
      <c r="F12" s="46"/>
      <c r="G12" s="46"/>
      <c r="H12" s="46"/>
      <c r="I12" s="46"/>
      <c r="J12" s="81"/>
      <c r="K12" s="48"/>
      <c r="L12" s="48"/>
      <c r="M12" s="48"/>
      <c r="N12" s="48"/>
      <c r="O12" s="48"/>
      <c r="P12" s="48"/>
      <c r="Q12" s="48"/>
      <c r="R12" s="48"/>
      <c r="S12" s="48"/>
    </row>
    <row r="13" spans="1:19" ht="12.95" customHeight="1">
      <c r="A13" s="130" t="s">
        <v>9</v>
      </c>
      <c r="B13" s="131"/>
      <c r="C13" s="131"/>
      <c r="D13" s="46"/>
      <c r="E13" s="46"/>
      <c r="F13" s="46"/>
      <c r="G13" s="46"/>
      <c r="H13" s="46"/>
      <c r="I13" s="46"/>
      <c r="J13" s="81"/>
      <c r="K13" s="48"/>
      <c r="L13" s="48"/>
      <c r="M13" s="48"/>
      <c r="N13" s="48"/>
      <c r="O13" s="48"/>
      <c r="P13" s="48"/>
      <c r="Q13" s="48"/>
      <c r="R13" s="48"/>
      <c r="S13" s="48"/>
    </row>
    <row r="14" spans="1:19" ht="12.95" customHeight="1">
      <c r="A14" s="130" t="s">
        <v>10</v>
      </c>
      <c r="B14" s="131"/>
      <c r="C14" s="131"/>
      <c r="D14" s="46"/>
      <c r="E14" s="46"/>
      <c r="F14" s="46"/>
      <c r="G14" s="46"/>
      <c r="H14" s="46"/>
      <c r="I14" s="46"/>
      <c r="J14" s="81"/>
      <c r="K14" s="48"/>
      <c r="L14" s="48"/>
      <c r="M14" s="48"/>
      <c r="N14" s="48"/>
      <c r="O14" s="48"/>
      <c r="P14" s="48"/>
      <c r="Q14" s="48"/>
      <c r="R14" s="48"/>
      <c r="S14" s="48"/>
    </row>
    <row r="15" spans="1:19" ht="12.95" customHeight="1">
      <c r="A15" s="130" t="s">
        <v>11</v>
      </c>
      <c r="B15" s="132"/>
      <c r="C15" s="132"/>
      <c r="D15" s="46"/>
      <c r="E15" s="46"/>
      <c r="F15" s="46"/>
      <c r="G15" s="46"/>
      <c r="H15" s="46"/>
      <c r="I15" s="46"/>
      <c r="J15" s="81"/>
      <c r="K15" s="129"/>
      <c r="L15" s="129"/>
      <c r="M15" s="129"/>
      <c r="N15" s="129"/>
      <c r="O15" s="129"/>
      <c r="P15" s="129"/>
      <c r="Q15" s="129"/>
      <c r="R15" s="129"/>
      <c r="S15" s="129"/>
    </row>
    <row r="16" spans="1:19" ht="12.95" customHeight="1">
      <c r="A16" s="130" t="s">
        <v>12</v>
      </c>
      <c r="B16" s="132"/>
      <c r="C16" s="132"/>
      <c r="D16" s="46"/>
      <c r="E16" s="46"/>
      <c r="F16" s="46"/>
      <c r="G16" s="46"/>
      <c r="H16" s="46"/>
      <c r="I16" s="46"/>
      <c r="J16" s="81"/>
      <c r="K16" s="129"/>
      <c r="L16" s="129"/>
      <c r="M16" s="129"/>
      <c r="N16" s="129"/>
      <c r="O16" s="129"/>
      <c r="P16" s="129"/>
      <c r="Q16" s="129"/>
      <c r="R16" s="129"/>
      <c r="S16" s="129"/>
    </row>
    <row r="17" spans="1:19" ht="41.25" customHeight="1">
      <c r="A17" s="124" t="s">
        <v>13</v>
      </c>
      <c r="B17" s="125"/>
      <c r="C17" s="126"/>
      <c r="D17" s="46"/>
      <c r="E17" s="46"/>
      <c r="F17" s="46"/>
      <c r="G17" s="46"/>
      <c r="H17" s="46"/>
      <c r="I17" s="46"/>
      <c r="J17" s="81"/>
      <c r="K17" s="129"/>
      <c r="L17" s="129"/>
      <c r="M17" s="129"/>
      <c r="N17" s="129"/>
      <c r="O17" s="129"/>
      <c r="P17" s="129"/>
      <c r="Q17" s="129"/>
      <c r="R17" s="129"/>
      <c r="S17" s="129"/>
    </row>
    <row r="18" spans="1:19" ht="12.95" customHeight="1">
      <c r="A18" s="130" t="s">
        <v>14</v>
      </c>
      <c r="B18" s="131"/>
      <c r="C18" s="131"/>
      <c r="D18" s="46"/>
      <c r="E18" s="46"/>
      <c r="F18" s="46"/>
      <c r="G18" s="46"/>
      <c r="H18" s="46"/>
      <c r="I18" s="46"/>
      <c r="J18" s="81"/>
      <c r="K18" s="129"/>
      <c r="L18" s="129"/>
      <c r="M18" s="129"/>
      <c r="N18" s="129"/>
      <c r="O18" s="129"/>
      <c r="P18" s="129"/>
      <c r="Q18" s="129"/>
      <c r="R18" s="129"/>
      <c r="S18" s="129"/>
    </row>
    <row r="19" spans="1:19" ht="12.95" customHeight="1">
      <c r="A19" s="130" t="s">
        <v>15</v>
      </c>
      <c r="B19" s="131"/>
      <c r="C19" s="131"/>
      <c r="D19" s="46"/>
      <c r="E19" s="46"/>
      <c r="F19" s="46"/>
      <c r="G19" s="46"/>
      <c r="H19" s="46"/>
      <c r="I19" s="46"/>
      <c r="J19" s="81"/>
      <c r="K19" s="129"/>
      <c r="L19" s="129"/>
      <c r="M19" s="129"/>
      <c r="N19" s="129"/>
      <c r="O19" s="129"/>
      <c r="P19" s="129"/>
      <c r="Q19" s="129"/>
      <c r="R19" s="129"/>
      <c r="S19" s="129"/>
    </row>
    <row r="20" spans="1:19" ht="12.95" customHeight="1">
      <c r="A20" s="133" t="s">
        <v>16</v>
      </c>
      <c r="B20" s="134"/>
      <c r="C20" s="134"/>
      <c r="D20" s="122"/>
      <c r="E20" s="122"/>
      <c r="F20" s="122"/>
      <c r="G20" s="122"/>
      <c r="H20" s="122"/>
      <c r="I20" s="122"/>
      <c r="J20" s="123"/>
      <c r="K20" s="129"/>
      <c r="L20" s="129"/>
      <c r="M20" s="129"/>
      <c r="N20" s="129"/>
      <c r="O20" s="129"/>
      <c r="P20" s="129"/>
      <c r="Q20" s="129"/>
      <c r="R20" s="129"/>
      <c r="S20" s="129"/>
    </row>
    <row r="21" spans="1:19" ht="12.95" customHeight="1">
      <c r="A21" s="117" t="s">
        <v>17</v>
      </c>
      <c r="B21" s="50"/>
      <c r="C21" s="50"/>
      <c r="D21" s="118" t="s">
        <v>18</v>
      </c>
      <c r="E21" s="119"/>
      <c r="F21" s="50" t="s">
        <v>19</v>
      </c>
      <c r="G21" s="50"/>
      <c r="H21" s="50" t="s">
        <v>20</v>
      </c>
      <c r="I21" s="50"/>
      <c r="J21" s="135"/>
      <c r="K21" s="48"/>
      <c r="L21" s="48"/>
      <c r="M21" s="48"/>
      <c r="N21" s="48"/>
      <c r="O21" s="48"/>
      <c r="P21" s="48"/>
      <c r="Q21" s="48"/>
      <c r="R21" s="48"/>
      <c r="S21" s="48"/>
    </row>
    <row r="22" spans="1:19">
      <c r="A22" s="98"/>
      <c r="B22" s="52"/>
      <c r="C22" s="52"/>
      <c r="D22" s="85"/>
      <c r="E22" s="85"/>
      <c r="F22" s="51"/>
      <c r="G22" s="52"/>
      <c r="H22" s="51"/>
      <c r="I22" s="52"/>
      <c r="J22" s="53"/>
      <c r="K22" s="48"/>
      <c r="L22" s="48"/>
      <c r="M22" s="48"/>
      <c r="N22" s="48"/>
      <c r="O22" s="48"/>
      <c r="P22" s="48"/>
      <c r="Q22" s="48"/>
      <c r="R22" s="48"/>
      <c r="S22" s="48"/>
    </row>
    <row r="23" spans="1:19">
      <c r="A23" s="98"/>
      <c r="B23" s="52"/>
      <c r="C23" s="52"/>
      <c r="D23" s="85"/>
      <c r="E23" s="85"/>
      <c r="F23" s="52"/>
      <c r="G23" s="52"/>
      <c r="H23" s="52"/>
      <c r="I23" s="52"/>
      <c r="J23" s="53"/>
      <c r="K23" s="48"/>
      <c r="L23" s="48"/>
      <c r="M23" s="48"/>
      <c r="N23" s="48"/>
      <c r="O23" s="48"/>
      <c r="P23" s="48"/>
      <c r="Q23" s="48"/>
      <c r="R23" s="48"/>
      <c r="S23" s="48"/>
    </row>
    <row r="24" spans="1:19">
      <c r="A24" s="98"/>
      <c r="B24" s="52"/>
      <c r="C24" s="52"/>
      <c r="D24" s="85"/>
      <c r="E24" s="85"/>
      <c r="F24" s="52"/>
      <c r="G24" s="52"/>
      <c r="H24" s="82"/>
      <c r="I24" s="83"/>
      <c r="J24" s="84"/>
      <c r="K24" s="48"/>
      <c r="L24" s="48"/>
      <c r="M24" s="48"/>
      <c r="N24" s="48"/>
      <c r="O24" s="48"/>
      <c r="P24" s="48"/>
      <c r="Q24" s="48"/>
      <c r="R24" s="48"/>
      <c r="S24" s="48"/>
    </row>
    <row r="25" spans="1:19">
      <c r="A25" s="98"/>
      <c r="B25" s="52"/>
      <c r="C25" s="52"/>
      <c r="D25" s="85"/>
      <c r="E25" s="85"/>
      <c r="F25" s="52"/>
      <c r="G25" s="52"/>
      <c r="H25" s="82"/>
      <c r="I25" s="83"/>
      <c r="J25" s="84"/>
      <c r="K25" s="48"/>
      <c r="L25" s="48"/>
      <c r="M25" s="48"/>
      <c r="N25" s="48"/>
      <c r="O25" s="48"/>
      <c r="P25" s="48"/>
      <c r="Q25" s="48"/>
      <c r="R25" s="48"/>
      <c r="S25" s="48"/>
    </row>
    <row r="26" spans="1:19">
      <c r="A26" s="98"/>
      <c r="B26" s="52"/>
      <c r="C26" s="52"/>
      <c r="D26" s="85"/>
      <c r="E26" s="85"/>
      <c r="F26" s="52"/>
      <c r="G26" s="52"/>
      <c r="H26" s="52"/>
      <c r="I26" s="52"/>
      <c r="J26" s="53"/>
      <c r="K26" s="48"/>
      <c r="L26" s="48"/>
      <c r="M26" s="48"/>
      <c r="N26" s="48"/>
      <c r="O26" s="48"/>
      <c r="P26" s="48"/>
      <c r="Q26" s="48"/>
      <c r="R26" s="48"/>
      <c r="S26" s="48"/>
    </row>
    <row r="27" spans="1:19" ht="12.95" customHeight="1">
      <c r="A27" s="136" t="s">
        <v>21</v>
      </c>
      <c r="B27" s="137"/>
      <c r="C27" s="137"/>
      <c r="D27" s="137"/>
      <c r="E27" s="137"/>
      <c r="F27" s="137"/>
      <c r="G27" s="137"/>
      <c r="H27" s="137"/>
      <c r="I27" s="137"/>
      <c r="J27" s="138"/>
      <c r="K27" s="129"/>
      <c r="L27" s="129"/>
      <c r="M27" s="129"/>
      <c r="N27" s="129"/>
      <c r="O27" s="129"/>
      <c r="P27" s="129"/>
      <c r="Q27" s="129"/>
      <c r="R27" s="129"/>
      <c r="S27" s="129"/>
    </row>
    <row r="28" spans="1:19" ht="12.95" customHeight="1">
      <c r="A28" s="120" t="s">
        <v>22</v>
      </c>
      <c r="B28" s="121"/>
      <c r="C28" s="121"/>
      <c r="D28" s="3" t="s">
        <v>23</v>
      </c>
      <c r="E28" s="3" t="s">
        <v>24</v>
      </c>
      <c r="F28" s="7" t="s">
        <v>25</v>
      </c>
      <c r="G28" s="8" t="s">
        <v>22</v>
      </c>
      <c r="H28" s="5" t="s">
        <v>23</v>
      </c>
      <c r="I28" s="3" t="s">
        <v>24</v>
      </c>
      <c r="J28" s="23" t="s">
        <v>25</v>
      </c>
      <c r="K28" s="48"/>
      <c r="L28" s="48"/>
      <c r="M28" s="48"/>
      <c r="N28" s="48"/>
      <c r="O28" s="48"/>
      <c r="P28" s="48"/>
      <c r="Q28" s="48"/>
      <c r="R28" s="48"/>
      <c r="S28" s="48"/>
    </row>
    <row r="29" spans="1:19" ht="12.95" customHeight="1">
      <c r="A29" s="113" t="s">
        <v>26</v>
      </c>
      <c r="B29" s="114"/>
      <c r="C29" s="115"/>
      <c r="D29" s="11"/>
      <c r="E29" s="4" t="str">
        <f>IF(A29="","",VLOOKUP(A29,F215:G276,2,FALSE))</f>
        <v>£0.00</v>
      </c>
      <c r="F29" s="6">
        <f t="shared" ref="F29:F34" si="0">SUM(D29*E29)</f>
        <v>0</v>
      </c>
      <c r="G29" s="12" t="s">
        <v>26</v>
      </c>
      <c r="H29" s="11"/>
      <c r="I29" s="4" t="str">
        <f>IF(G29="","",VLOOKUP(G29,F216:G277,2,FALSE))</f>
        <v>£0.00</v>
      </c>
      <c r="J29" s="24">
        <f>SUM(H29*I29)</f>
        <v>0</v>
      </c>
      <c r="K29" s="48"/>
      <c r="L29" s="48"/>
      <c r="M29" s="48"/>
      <c r="N29" s="48"/>
      <c r="O29" s="48"/>
      <c r="P29" s="48"/>
      <c r="Q29" s="48"/>
      <c r="R29" s="48"/>
      <c r="S29" s="48"/>
    </row>
    <row r="30" spans="1:19" ht="12.95" customHeight="1">
      <c r="A30" s="113" t="s">
        <v>26</v>
      </c>
      <c r="B30" s="114"/>
      <c r="C30" s="115"/>
      <c r="D30" s="11"/>
      <c r="E30" s="4" t="str">
        <f>IF(A30="","",VLOOKUP(A30,F216:G277,2,FALSE))</f>
        <v>£0.00</v>
      </c>
      <c r="F30" s="6">
        <f t="shared" si="0"/>
        <v>0</v>
      </c>
      <c r="G30" s="12" t="s">
        <v>26</v>
      </c>
      <c r="H30" s="11"/>
      <c r="I30" s="4" t="str">
        <f>IF(G30="","",VLOOKUP(G30,F216:G277,2,FALSE))</f>
        <v>£0.00</v>
      </c>
      <c r="J30" s="24">
        <f t="shared" ref="J30:J34" si="1">SUM(H30*I30)</f>
        <v>0</v>
      </c>
      <c r="K30" s="48"/>
      <c r="L30" s="48"/>
      <c r="M30" s="48"/>
      <c r="N30" s="48"/>
      <c r="O30" s="48"/>
      <c r="P30" s="48"/>
      <c r="Q30" s="48"/>
      <c r="R30" s="48"/>
      <c r="S30" s="48"/>
    </row>
    <row r="31" spans="1:19" ht="12.95" customHeight="1">
      <c r="A31" s="113" t="s">
        <v>26</v>
      </c>
      <c r="B31" s="114"/>
      <c r="C31" s="115"/>
      <c r="D31" s="11"/>
      <c r="E31" s="4" t="str">
        <f>IF(A31="","",VLOOKUP(A31,F216:G277,2,FALSE))</f>
        <v>£0.00</v>
      </c>
      <c r="F31" s="6">
        <f t="shared" si="0"/>
        <v>0</v>
      </c>
      <c r="G31" s="12" t="s">
        <v>26</v>
      </c>
      <c r="H31" s="11"/>
      <c r="I31" s="4" t="str">
        <f>IF(G31="","",VLOOKUP(G31,F216:G277,2,FALSE))</f>
        <v>£0.00</v>
      </c>
      <c r="J31" s="24">
        <f t="shared" si="1"/>
        <v>0</v>
      </c>
      <c r="K31" s="48"/>
      <c r="L31" s="48"/>
      <c r="M31" s="48"/>
      <c r="N31" s="48"/>
      <c r="O31" s="48"/>
      <c r="P31" s="48"/>
      <c r="Q31" s="48"/>
      <c r="R31" s="48"/>
      <c r="S31" s="48"/>
    </row>
    <row r="32" spans="1:19" ht="12.95" customHeight="1">
      <c r="A32" s="113" t="s">
        <v>26</v>
      </c>
      <c r="B32" s="114"/>
      <c r="C32" s="115"/>
      <c r="D32" s="11"/>
      <c r="E32" s="4" t="str">
        <f>IF(A32="","",VLOOKUP(A32,F216:G277,2,FALSE))</f>
        <v>£0.00</v>
      </c>
      <c r="F32" s="6">
        <f t="shared" si="0"/>
        <v>0</v>
      </c>
      <c r="G32" s="12" t="s">
        <v>26</v>
      </c>
      <c r="H32" s="11"/>
      <c r="I32" s="4" t="str">
        <f>IF(G32="","",VLOOKUP(G32,F216:G277,2,FALSE))</f>
        <v>£0.00</v>
      </c>
      <c r="J32" s="24">
        <f t="shared" si="1"/>
        <v>0</v>
      </c>
      <c r="K32" s="48"/>
      <c r="L32" s="48"/>
      <c r="M32" s="48"/>
      <c r="N32" s="48"/>
      <c r="O32" s="48"/>
      <c r="P32" s="48"/>
      <c r="Q32" s="48"/>
      <c r="R32" s="48"/>
      <c r="S32" s="48"/>
    </row>
    <row r="33" spans="1:19" ht="12.95" customHeight="1">
      <c r="A33" s="113" t="s">
        <v>26</v>
      </c>
      <c r="B33" s="114"/>
      <c r="C33" s="115"/>
      <c r="D33" s="11"/>
      <c r="E33" s="4" t="str">
        <f>IF(A33="","",VLOOKUP(A33,F216:G277,2,FALSE))</f>
        <v>£0.00</v>
      </c>
      <c r="F33" s="6">
        <f t="shared" si="0"/>
        <v>0</v>
      </c>
      <c r="G33" s="12" t="s">
        <v>26</v>
      </c>
      <c r="H33" s="11"/>
      <c r="I33" s="4" t="str">
        <f>IF(G33="","",VLOOKUP(G33,F216:G277,2,FALSE))</f>
        <v>£0.00</v>
      </c>
      <c r="J33" s="24">
        <f t="shared" si="1"/>
        <v>0</v>
      </c>
      <c r="K33" s="48"/>
      <c r="L33" s="48"/>
      <c r="M33" s="48"/>
      <c r="N33" s="48"/>
      <c r="O33" s="48"/>
      <c r="P33" s="48"/>
      <c r="Q33" s="48"/>
      <c r="R33" s="48"/>
      <c r="S33" s="48"/>
    </row>
    <row r="34" spans="1:19" ht="12.95" customHeight="1" thickBot="1">
      <c r="A34" s="113" t="s">
        <v>26</v>
      </c>
      <c r="B34" s="114"/>
      <c r="C34" s="115"/>
      <c r="D34" s="11"/>
      <c r="E34" s="4" t="str">
        <f>IF(A34="","",VLOOKUP(A34,F216:G277,2,FALSE))</f>
        <v>£0.00</v>
      </c>
      <c r="F34" s="6">
        <f t="shared" si="0"/>
        <v>0</v>
      </c>
      <c r="G34" s="12" t="s">
        <v>26</v>
      </c>
      <c r="H34" s="11"/>
      <c r="I34" s="4" t="str">
        <f>IF(G34="","",VLOOKUP(G34,F216:G277,2,FALSE))</f>
        <v>£0.00</v>
      </c>
      <c r="J34" s="24">
        <f t="shared" si="1"/>
        <v>0</v>
      </c>
      <c r="K34" s="48"/>
      <c r="L34" s="48"/>
      <c r="M34" s="48"/>
      <c r="N34" s="48"/>
      <c r="O34" s="48"/>
      <c r="P34" s="48"/>
      <c r="Q34" s="48"/>
      <c r="R34" s="48"/>
      <c r="S34" s="48"/>
    </row>
    <row r="35" spans="1:19" ht="12.95" customHeight="1" thickBot="1">
      <c r="A35" s="60" t="s">
        <v>27</v>
      </c>
      <c r="B35" s="61"/>
      <c r="C35" s="61"/>
      <c r="D35" s="15">
        <f>SUM(D29:D34)</f>
        <v>0</v>
      </c>
      <c r="E35" s="10">
        <f>SUM(E29:E34)</f>
        <v>0</v>
      </c>
      <c r="F35" s="10">
        <f>SUM(F29:F34)</f>
        <v>0</v>
      </c>
      <c r="G35" s="9" t="s">
        <v>27</v>
      </c>
      <c r="H35" s="15">
        <f>SUM(H29:H34)</f>
        <v>0</v>
      </c>
      <c r="I35" s="10">
        <f>SUM(I29:I34)</f>
        <v>0</v>
      </c>
      <c r="J35" s="25">
        <f>SUM(J29:J34)</f>
        <v>0</v>
      </c>
      <c r="K35" s="129"/>
      <c r="L35" s="129"/>
      <c r="M35" s="129"/>
      <c r="N35" s="129"/>
      <c r="O35" s="129"/>
      <c r="P35" s="129"/>
      <c r="Q35" s="129"/>
      <c r="R35" s="129"/>
      <c r="S35" s="129"/>
    </row>
    <row r="36" spans="1:19" ht="12.95" customHeight="1">
      <c r="A36" s="78" t="s">
        <v>28</v>
      </c>
      <c r="B36" s="79"/>
      <c r="C36" s="80"/>
      <c r="D36" s="55">
        <f>SUM(J35+F35)</f>
        <v>0</v>
      </c>
      <c r="E36" s="56"/>
      <c r="F36" s="56"/>
      <c r="G36" s="56"/>
      <c r="H36" s="56"/>
      <c r="I36" s="56"/>
      <c r="J36" s="57"/>
      <c r="K36" s="129"/>
      <c r="L36" s="129"/>
      <c r="M36" s="129"/>
      <c r="N36" s="129"/>
      <c r="O36" s="129"/>
      <c r="P36" s="129"/>
      <c r="Q36" s="129"/>
      <c r="R36" s="129"/>
      <c r="S36" s="129"/>
    </row>
    <row r="37" spans="1:19" ht="12.95" customHeight="1">
      <c r="A37" s="104" t="s">
        <v>29</v>
      </c>
      <c r="B37" s="105"/>
      <c r="C37" s="105"/>
      <c r="D37" s="106">
        <f>SUM(D36)/100*25</f>
        <v>0</v>
      </c>
      <c r="E37" s="107"/>
      <c r="F37" s="107"/>
      <c r="G37" s="107"/>
      <c r="H37" s="107"/>
      <c r="I37" s="107"/>
      <c r="J37" s="108"/>
      <c r="K37" s="129"/>
      <c r="L37" s="129"/>
      <c r="M37" s="129"/>
      <c r="N37" s="129"/>
      <c r="O37" s="129"/>
      <c r="P37" s="129"/>
      <c r="Q37" s="129"/>
      <c r="R37" s="129"/>
      <c r="S37" s="129"/>
    </row>
    <row r="38" spans="1:19">
      <c r="A38" s="89" t="s">
        <v>30</v>
      </c>
      <c r="B38" s="90"/>
      <c r="C38" s="90"/>
      <c r="D38" s="94"/>
      <c r="E38" s="94"/>
      <c r="F38" s="94"/>
      <c r="G38" s="94"/>
      <c r="H38" s="94"/>
      <c r="I38" s="94"/>
      <c r="J38" s="95"/>
      <c r="K38" s="49"/>
      <c r="L38" s="49"/>
      <c r="M38" s="49"/>
      <c r="N38" s="49"/>
      <c r="O38" s="49"/>
      <c r="P38" s="49"/>
      <c r="Q38" s="49"/>
      <c r="R38" s="49"/>
      <c r="S38" s="49"/>
    </row>
    <row r="39" spans="1:19">
      <c r="A39" s="91"/>
      <c r="B39" s="92"/>
      <c r="C39" s="92"/>
      <c r="D39" s="96"/>
      <c r="E39" s="96"/>
      <c r="F39" s="96"/>
      <c r="G39" s="96"/>
      <c r="H39" s="96"/>
      <c r="I39" s="96"/>
      <c r="J39" s="97"/>
      <c r="K39" s="49"/>
      <c r="L39" s="49"/>
      <c r="M39" s="49"/>
      <c r="N39" s="49"/>
      <c r="O39" s="49"/>
      <c r="P39" s="49"/>
      <c r="Q39" s="49"/>
      <c r="R39" s="49"/>
      <c r="S39" s="49"/>
    </row>
    <row r="40" spans="1:19" ht="8.25" customHeight="1">
      <c r="A40" s="93"/>
      <c r="B40" s="92"/>
      <c r="C40" s="92"/>
      <c r="D40" s="96"/>
      <c r="E40" s="96"/>
      <c r="F40" s="96"/>
      <c r="G40" s="96"/>
      <c r="H40" s="96"/>
      <c r="I40" s="96"/>
      <c r="J40" s="97"/>
      <c r="K40" s="49"/>
      <c r="L40" s="49"/>
      <c r="M40" s="49"/>
      <c r="N40" s="49"/>
      <c r="O40" s="49"/>
      <c r="P40" s="49"/>
      <c r="Q40" s="49"/>
      <c r="R40" s="49"/>
      <c r="S40" s="49"/>
    </row>
    <row r="41" spans="1:19" ht="31.5" customHeight="1">
      <c r="A41" s="91" t="s">
        <v>31</v>
      </c>
      <c r="B41" s="109"/>
      <c r="C41" s="109"/>
      <c r="D41" s="110"/>
      <c r="E41" s="110"/>
      <c r="F41" s="46" t="s">
        <v>32</v>
      </c>
      <c r="G41" s="46"/>
      <c r="H41" s="46"/>
      <c r="I41" s="46"/>
      <c r="J41" s="81"/>
      <c r="K41" s="54"/>
      <c r="L41" s="54"/>
      <c r="M41" s="54"/>
      <c r="N41" s="54"/>
      <c r="O41" s="54"/>
      <c r="P41" s="54"/>
      <c r="Q41" s="54"/>
      <c r="R41" s="54"/>
      <c r="S41" s="54"/>
    </row>
    <row r="42" spans="1:19" ht="12.95" customHeight="1">
      <c r="A42" s="130" t="s">
        <v>33</v>
      </c>
      <c r="B42" s="131"/>
      <c r="C42" s="131"/>
      <c r="D42" s="111" t="s">
        <v>34</v>
      </c>
      <c r="E42" s="111"/>
      <c r="F42" s="111"/>
      <c r="G42" s="111"/>
      <c r="H42" s="111"/>
      <c r="I42" s="111"/>
      <c r="J42" s="112"/>
      <c r="K42" s="129"/>
      <c r="L42" s="129"/>
      <c r="M42" s="129"/>
      <c r="N42" s="129"/>
      <c r="O42" s="129"/>
      <c r="P42" s="129"/>
      <c r="Q42" s="129"/>
      <c r="R42" s="129"/>
      <c r="S42" s="129"/>
    </row>
    <row r="43" spans="1:19" ht="12.95" customHeight="1">
      <c r="A43" s="34" t="s">
        <v>35</v>
      </c>
      <c r="B43" s="35"/>
      <c r="C43" s="35"/>
      <c r="D43" s="139" t="s">
        <v>36</v>
      </c>
      <c r="E43" s="102"/>
      <c r="F43" s="102"/>
      <c r="G43" s="102"/>
      <c r="H43" s="102"/>
      <c r="I43" s="102"/>
      <c r="J43" s="103"/>
      <c r="K43" s="129"/>
      <c r="L43" s="129"/>
      <c r="M43" s="129"/>
      <c r="N43" s="129"/>
      <c r="O43" s="129"/>
      <c r="P43" s="129"/>
      <c r="Q43" s="129"/>
      <c r="R43" s="129"/>
      <c r="S43" s="129"/>
    </row>
    <row r="44" spans="1:19" ht="12.95" customHeight="1">
      <c r="A44" s="140" t="s">
        <v>37</v>
      </c>
      <c r="B44" s="141"/>
      <c r="C44" s="141"/>
      <c r="D44" s="99"/>
      <c r="E44" s="100"/>
      <c r="F44" s="100"/>
      <c r="G44" s="100"/>
      <c r="H44" s="100"/>
      <c r="I44" s="100"/>
      <c r="J44" s="101"/>
      <c r="K44" s="129"/>
      <c r="L44" s="129"/>
      <c r="M44" s="129"/>
      <c r="N44" s="129"/>
      <c r="O44" s="129"/>
      <c r="P44" s="129"/>
      <c r="Q44" s="129"/>
      <c r="R44" s="129"/>
      <c r="S44" s="129"/>
    </row>
    <row r="45" spans="1:19" ht="12.95" customHeight="1">
      <c r="A45" s="142" t="s">
        <v>38</v>
      </c>
      <c r="B45" s="143"/>
      <c r="C45" s="144"/>
      <c r="D45" s="46"/>
      <c r="E45" s="46"/>
      <c r="F45" s="47" t="s">
        <v>39</v>
      </c>
      <c r="G45" s="47"/>
      <c r="H45" s="47"/>
      <c r="I45" s="46" t="s">
        <v>40</v>
      </c>
      <c r="J45" s="46"/>
      <c r="K45" s="129"/>
      <c r="L45" s="129"/>
      <c r="M45" s="129"/>
      <c r="N45" s="129"/>
      <c r="O45" s="129"/>
      <c r="P45" s="129"/>
      <c r="Q45" s="129"/>
      <c r="R45" s="129"/>
      <c r="S45" s="129"/>
    </row>
    <row r="46" spans="1:19" ht="12.95" customHeight="1" thickBot="1">
      <c r="A46" s="72" t="s">
        <v>41</v>
      </c>
      <c r="B46" s="73"/>
      <c r="C46" s="73"/>
      <c r="D46" s="73"/>
      <c r="E46" s="73"/>
      <c r="F46" s="74" t="s">
        <v>42</v>
      </c>
      <c r="G46" s="75"/>
      <c r="H46" s="75"/>
      <c r="I46" s="75"/>
      <c r="J46" s="76"/>
      <c r="K46" s="129"/>
      <c r="L46" s="129"/>
      <c r="M46" s="129"/>
      <c r="N46" s="129"/>
      <c r="O46" s="129"/>
      <c r="P46" s="129"/>
      <c r="Q46" s="129"/>
      <c r="R46" s="129"/>
      <c r="S46" s="129"/>
    </row>
    <row r="47" spans="1:19" ht="12.95" customHeight="1">
      <c r="A47" s="68" t="s">
        <v>43</v>
      </c>
      <c r="B47" s="69"/>
      <c r="C47" s="70"/>
      <c r="D47" s="71"/>
      <c r="E47" s="71"/>
      <c r="F47" s="77" t="s">
        <v>44</v>
      </c>
      <c r="G47" s="145"/>
      <c r="H47" s="145"/>
      <c r="I47" s="145"/>
      <c r="J47" s="146"/>
      <c r="K47" s="129"/>
      <c r="L47" s="129"/>
      <c r="M47" s="129"/>
      <c r="N47" s="129"/>
      <c r="O47" s="129"/>
      <c r="P47" s="129"/>
      <c r="Q47" s="129"/>
      <c r="R47" s="129"/>
      <c r="S47" s="129"/>
    </row>
    <row r="48" spans="1:19">
      <c r="A48" s="66" t="s">
        <v>45</v>
      </c>
      <c r="B48" s="67"/>
      <c r="C48" s="67"/>
      <c r="D48" s="62" t="s">
        <v>46</v>
      </c>
      <c r="E48" s="62"/>
      <c r="F48" s="62" t="s">
        <v>47</v>
      </c>
      <c r="G48" s="62"/>
      <c r="H48" s="62" t="s">
        <v>48</v>
      </c>
      <c r="I48" s="62"/>
      <c r="J48" s="63"/>
      <c r="K48" s="48"/>
      <c r="L48" s="48"/>
      <c r="M48" s="48"/>
      <c r="N48" s="48"/>
      <c r="O48" s="48"/>
      <c r="P48" s="48"/>
      <c r="Q48" s="48"/>
      <c r="R48" s="48"/>
      <c r="S48" s="48"/>
    </row>
    <row r="49" spans="1:19" ht="15" customHeight="1">
      <c r="A49" s="66"/>
      <c r="B49" s="67"/>
      <c r="C49" s="67"/>
      <c r="D49" s="64"/>
      <c r="E49" s="64"/>
      <c r="F49" s="64"/>
      <c r="G49" s="64"/>
      <c r="H49" s="64"/>
      <c r="I49" s="64"/>
      <c r="J49" s="65"/>
      <c r="K49" s="129"/>
      <c r="L49" s="129"/>
      <c r="M49" s="129"/>
      <c r="N49" s="129"/>
      <c r="O49" s="129"/>
      <c r="P49" s="129"/>
      <c r="Q49" s="129"/>
      <c r="R49" s="129"/>
      <c r="S49" s="129"/>
    </row>
    <row r="50" spans="1:19" ht="12.95" customHeight="1">
      <c r="A50" s="147" t="s">
        <v>49</v>
      </c>
      <c r="B50" s="148"/>
      <c r="C50" s="148"/>
      <c r="D50" s="64"/>
      <c r="E50" s="64"/>
      <c r="F50" s="64"/>
      <c r="G50" s="64"/>
      <c r="H50" s="64"/>
      <c r="I50" s="64"/>
      <c r="J50" s="65"/>
      <c r="K50" s="129"/>
      <c r="L50" s="129"/>
      <c r="M50" s="129"/>
      <c r="N50" s="129"/>
      <c r="O50" s="129"/>
      <c r="P50" s="129"/>
      <c r="Q50" s="129"/>
      <c r="R50" s="129"/>
      <c r="S50" s="129"/>
    </row>
    <row r="51" spans="1:19" ht="12.95" customHeight="1">
      <c r="A51" s="149" t="s">
        <v>50</v>
      </c>
      <c r="B51" s="150"/>
      <c r="C51" s="150"/>
      <c r="D51" s="58"/>
      <c r="E51" s="58"/>
      <c r="F51" s="58"/>
      <c r="G51" s="58"/>
      <c r="H51" s="58"/>
      <c r="I51" s="58"/>
      <c r="J51" s="59"/>
    </row>
    <row r="56" spans="1:19" ht="21">
      <c r="A56" s="88"/>
      <c r="B56" s="88"/>
      <c r="C56" s="88"/>
      <c r="D56" s="88"/>
      <c r="E56" s="88"/>
      <c r="F56" s="88"/>
      <c r="G56" s="88"/>
      <c r="H56" s="88"/>
      <c r="I56" s="88"/>
      <c r="J56" s="88"/>
    </row>
    <row r="57" spans="1:19">
      <c r="A57" s="116"/>
      <c r="B57" s="116"/>
      <c r="C57" s="116"/>
      <c r="D57" s="2"/>
      <c r="E57" s="2"/>
      <c r="F57" s="2"/>
      <c r="G57" s="2"/>
      <c r="H57" s="2"/>
    </row>
    <row r="58" spans="1:19">
      <c r="A58" s="44"/>
      <c r="B58" s="44"/>
      <c r="C58" s="44"/>
      <c r="D58" s="1"/>
      <c r="E58" s="2"/>
      <c r="F58" s="2"/>
      <c r="G58" s="2"/>
    </row>
    <row r="59" spans="1:19">
      <c r="A59" s="44"/>
      <c r="B59" s="44"/>
      <c r="C59" s="44"/>
      <c r="D59" s="1"/>
    </row>
    <row r="60" spans="1:19">
      <c r="A60" s="44"/>
      <c r="B60" s="44"/>
      <c r="C60" s="44"/>
      <c r="D60" s="1"/>
    </row>
    <row r="61" spans="1:19">
      <c r="A61" s="44"/>
      <c r="B61" s="44"/>
      <c r="C61" s="44"/>
      <c r="D61" s="1"/>
    </row>
    <row r="62" spans="1:19">
      <c r="A62" s="44"/>
      <c r="B62" s="44"/>
      <c r="C62" s="44"/>
      <c r="D62" s="1"/>
    </row>
    <row r="63" spans="1:19">
      <c r="A63" s="44"/>
      <c r="B63" s="44"/>
      <c r="C63" s="44"/>
      <c r="D63" s="1"/>
    </row>
    <row r="64" spans="1:19">
      <c r="A64" s="44"/>
      <c r="B64" s="44"/>
      <c r="C64" s="44"/>
      <c r="D64" s="1"/>
    </row>
    <row r="65" spans="1:4">
      <c r="A65" s="44"/>
      <c r="B65" s="44"/>
      <c r="C65" s="44"/>
      <c r="D65" s="1"/>
    </row>
    <row r="66" spans="1:4">
      <c r="A66" s="44"/>
      <c r="B66" s="44"/>
      <c r="C66" s="44"/>
      <c r="D66" s="1"/>
    </row>
    <row r="67" spans="1:4">
      <c r="A67" s="44"/>
      <c r="B67" s="44"/>
      <c r="C67" s="44"/>
      <c r="D67" s="1"/>
    </row>
    <row r="68" spans="1:4">
      <c r="A68" s="44"/>
      <c r="B68" s="44"/>
      <c r="C68" s="44"/>
      <c r="D68" s="1"/>
    </row>
    <row r="69" spans="1:4">
      <c r="A69" s="44"/>
      <c r="B69" s="44"/>
      <c r="C69" s="44"/>
      <c r="D69" s="1"/>
    </row>
    <row r="70" spans="1:4">
      <c r="A70" s="44"/>
      <c r="B70" s="44"/>
      <c r="C70" s="44"/>
      <c r="D70" s="1"/>
    </row>
    <row r="71" spans="1:4">
      <c r="A71" s="44"/>
      <c r="B71" s="44"/>
      <c r="C71" s="44"/>
      <c r="D71" s="1"/>
    </row>
    <row r="207" spans="1:10">
      <c r="A207" s="13"/>
      <c r="B207" s="13"/>
      <c r="C207" s="13"/>
      <c r="D207" s="13"/>
      <c r="E207" s="13"/>
      <c r="F207" s="13"/>
      <c r="G207" s="13"/>
      <c r="H207" s="13"/>
      <c r="I207" s="13"/>
      <c r="J207" s="13"/>
    </row>
    <row r="208" spans="1:10">
      <c r="A208" s="13"/>
      <c r="B208" s="13"/>
      <c r="C208" s="13"/>
      <c r="D208" s="13"/>
      <c r="E208" s="13" t="s">
        <v>51</v>
      </c>
      <c r="F208" s="13"/>
      <c r="G208" s="13"/>
      <c r="H208" s="13"/>
      <c r="I208" s="13"/>
    </row>
    <row r="209" spans="1:11">
      <c r="A209" s="13" t="s">
        <v>51</v>
      </c>
      <c r="B209" s="13"/>
      <c r="C209" s="13"/>
      <c r="D209" s="13"/>
      <c r="E209" s="13"/>
      <c r="F209" s="13"/>
      <c r="G209" s="13"/>
      <c r="H209" s="13"/>
      <c r="I209" s="13"/>
    </row>
    <row r="210" spans="1:11">
      <c r="A210" s="13"/>
      <c r="B210" s="13"/>
      <c r="C210" s="13"/>
      <c r="D210" s="13"/>
      <c r="E210" s="13" t="s">
        <v>52</v>
      </c>
      <c r="F210" s="13"/>
      <c r="G210" s="13"/>
      <c r="H210" s="13"/>
      <c r="I210" s="13"/>
    </row>
    <row r="211" spans="1:11">
      <c r="A211" s="13" t="s">
        <v>32</v>
      </c>
      <c r="B211" s="13"/>
      <c r="C211" s="13"/>
      <c r="D211" s="13"/>
      <c r="E211" s="13" t="s">
        <v>53</v>
      </c>
      <c r="F211" s="13"/>
      <c r="G211" s="13"/>
      <c r="H211" s="13"/>
      <c r="I211" s="13"/>
      <c r="J211" s="13"/>
    </row>
    <row r="212" spans="1:11">
      <c r="A212" s="13" t="s">
        <v>54</v>
      </c>
      <c r="B212" s="13"/>
      <c r="C212" s="13"/>
      <c r="D212" s="13"/>
      <c r="E212" s="13" t="s">
        <v>55</v>
      </c>
      <c r="F212" s="13"/>
      <c r="G212" s="13"/>
      <c r="H212" s="13"/>
      <c r="I212" s="13"/>
      <c r="J212" s="13"/>
    </row>
    <row r="213" spans="1:11">
      <c r="A213" s="13"/>
      <c r="B213" s="13"/>
      <c r="C213" s="13"/>
      <c r="D213" s="13"/>
      <c r="E213" s="13" t="s">
        <v>56</v>
      </c>
      <c r="F213" s="13"/>
      <c r="G213" s="13"/>
      <c r="H213" s="13"/>
      <c r="I213" s="13"/>
      <c r="J213" s="13"/>
    </row>
    <row r="214" spans="1:11">
      <c r="A214" s="13"/>
      <c r="B214" s="13"/>
      <c r="C214" s="13"/>
      <c r="D214" s="13"/>
      <c r="E214" s="13" t="s">
        <v>57</v>
      </c>
      <c r="F214" s="13"/>
      <c r="G214" s="13"/>
      <c r="H214" s="13"/>
      <c r="I214" s="13"/>
      <c r="J214" s="13"/>
    </row>
    <row r="215" spans="1:11">
      <c r="A215" s="13"/>
      <c r="B215" s="13"/>
      <c r="C215" s="13"/>
      <c r="D215" s="13"/>
      <c r="E215" s="13" t="s">
        <v>58</v>
      </c>
      <c r="F215" s="13"/>
      <c r="G215" s="13"/>
      <c r="H215" s="13"/>
      <c r="I215" s="13"/>
      <c r="J215" s="13"/>
    </row>
    <row r="216" spans="1:11">
      <c r="A216" s="13"/>
      <c r="B216" s="13"/>
      <c r="C216" s="13"/>
      <c r="D216" s="13"/>
      <c r="E216" s="13" t="s">
        <v>59</v>
      </c>
      <c r="F216" s="30" t="s">
        <v>26</v>
      </c>
      <c r="G216" s="31" t="s">
        <v>60</v>
      </c>
      <c r="H216" s="13"/>
      <c r="I216" s="13"/>
      <c r="J216" s="13"/>
      <c r="K216" t="s">
        <v>40</v>
      </c>
    </row>
    <row r="217" spans="1:11">
      <c r="A217" s="13"/>
      <c r="B217" s="13"/>
      <c r="C217" s="13"/>
      <c r="D217" s="13"/>
      <c r="E217" s="13"/>
      <c r="F217" s="36" t="s">
        <v>61</v>
      </c>
      <c r="G217" s="40">
        <v>130</v>
      </c>
      <c r="H217" s="13"/>
      <c r="I217" s="13"/>
      <c r="J217" s="13"/>
      <c r="K217" t="s">
        <v>62</v>
      </c>
    </row>
    <row r="218" spans="1:11">
      <c r="A218" s="13"/>
      <c r="B218" s="13"/>
      <c r="C218" s="13"/>
      <c r="D218" s="13"/>
      <c r="E218" s="13"/>
      <c r="F218" s="37" t="s">
        <v>63</v>
      </c>
      <c r="G218" s="41">
        <v>17</v>
      </c>
      <c r="H218" s="13"/>
      <c r="I218" s="13"/>
      <c r="J218" s="13"/>
      <c r="K218" t="s">
        <v>64</v>
      </c>
    </row>
    <row r="219" spans="1:11">
      <c r="A219" s="13"/>
      <c r="B219" s="13"/>
      <c r="C219" s="13"/>
      <c r="D219" s="13"/>
      <c r="E219" s="13"/>
      <c r="F219" s="38" t="s">
        <v>65</v>
      </c>
      <c r="G219" s="42">
        <v>15</v>
      </c>
      <c r="H219" s="13"/>
      <c r="I219" s="13"/>
      <c r="J219" s="13"/>
    </row>
    <row r="220" spans="1:11">
      <c r="A220" s="13"/>
      <c r="B220" s="13"/>
      <c r="C220" s="13"/>
      <c r="D220" s="13"/>
      <c r="E220" s="13"/>
      <c r="F220" s="39" t="s">
        <v>66</v>
      </c>
      <c r="G220" s="43">
        <v>150</v>
      </c>
      <c r="H220" s="13"/>
      <c r="I220" s="13"/>
      <c r="J220" s="13"/>
    </row>
    <row r="221" spans="1:11">
      <c r="A221" s="13"/>
      <c r="B221" s="13"/>
      <c r="C221" s="13"/>
      <c r="D221" s="13"/>
      <c r="E221" s="13"/>
      <c r="F221" s="38" t="s">
        <v>67</v>
      </c>
      <c r="G221" s="42">
        <v>300</v>
      </c>
      <c r="H221" s="13"/>
      <c r="I221" s="13"/>
      <c r="J221" s="13"/>
    </row>
    <row r="222" spans="1:11">
      <c r="A222" s="13"/>
      <c r="B222" s="13"/>
      <c r="C222" s="13"/>
      <c r="D222" s="13"/>
      <c r="E222" s="13"/>
      <c r="F222" s="39" t="s">
        <v>68</v>
      </c>
      <c r="G222" s="43">
        <v>40</v>
      </c>
      <c r="H222" s="13"/>
      <c r="I222" s="13"/>
      <c r="J222" s="13"/>
    </row>
    <row r="223" spans="1:11">
      <c r="A223" s="13"/>
      <c r="B223" s="13"/>
      <c r="C223" s="13"/>
      <c r="D223" s="13"/>
      <c r="E223" s="13"/>
      <c r="F223" s="38" t="s">
        <v>69</v>
      </c>
      <c r="G223" s="42">
        <v>100</v>
      </c>
      <c r="H223" s="13"/>
      <c r="I223" s="13"/>
      <c r="J223" s="13"/>
    </row>
    <row r="224" spans="1:11">
      <c r="A224" s="13"/>
      <c r="B224" s="13"/>
      <c r="C224" s="13"/>
      <c r="D224" s="13"/>
      <c r="E224" s="13"/>
      <c r="F224" s="39" t="s">
        <v>70</v>
      </c>
      <c r="G224" s="43">
        <v>50</v>
      </c>
      <c r="H224" s="13"/>
      <c r="I224" s="13"/>
      <c r="J224" s="13"/>
    </row>
    <row r="225" spans="1:10">
      <c r="A225" s="13"/>
      <c r="B225" s="13"/>
      <c r="C225" s="13"/>
      <c r="D225" s="13"/>
      <c r="E225" s="13"/>
      <c r="F225" s="38" t="s">
        <v>71</v>
      </c>
      <c r="G225" s="42">
        <v>20</v>
      </c>
      <c r="H225" s="13"/>
      <c r="I225" s="13"/>
      <c r="J225" s="13"/>
    </row>
    <row r="226" spans="1:10">
      <c r="A226" s="13"/>
      <c r="B226" s="13"/>
      <c r="C226" s="13"/>
      <c r="D226" s="13"/>
      <c r="E226" s="13"/>
      <c r="F226" s="39" t="s">
        <v>72</v>
      </c>
      <c r="G226" s="43">
        <v>150</v>
      </c>
      <c r="H226" s="13"/>
      <c r="I226" s="13"/>
      <c r="J226" s="13"/>
    </row>
    <row r="227" spans="1:10">
      <c r="A227" s="13"/>
      <c r="B227" s="13"/>
      <c r="C227" s="13"/>
      <c r="D227" s="13"/>
      <c r="E227" s="13"/>
      <c r="F227" s="26"/>
      <c r="G227" s="27"/>
      <c r="H227" s="13"/>
      <c r="I227" s="13"/>
      <c r="J227" s="13"/>
    </row>
    <row r="228" spans="1:10">
      <c r="A228" s="13"/>
      <c r="B228" s="13"/>
      <c r="C228" s="13"/>
      <c r="D228" s="13"/>
      <c r="E228" s="13"/>
      <c r="F228" s="32"/>
      <c r="G228" s="28"/>
      <c r="H228" s="13"/>
      <c r="I228" s="13"/>
      <c r="J228" s="13"/>
    </row>
    <row r="229" spans="1:10">
      <c r="A229" s="13"/>
      <c r="B229" s="13"/>
      <c r="C229" s="13"/>
      <c r="D229" s="13"/>
      <c r="E229" s="13"/>
      <c r="F229" s="33"/>
      <c r="G229" s="29"/>
      <c r="H229" s="13"/>
      <c r="I229" s="13"/>
      <c r="J229" s="13"/>
    </row>
    <row r="230" spans="1:10">
      <c r="A230" s="13"/>
      <c r="B230" s="13"/>
      <c r="C230" s="13"/>
      <c r="D230" s="13"/>
      <c r="E230" s="13"/>
      <c r="F230" s="32"/>
      <c r="G230" s="28"/>
      <c r="H230" s="13"/>
      <c r="I230" s="13"/>
      <c r="J230" s="13"/>
    </row>
    <row r="231" spans="1:10">
      <c r="A231" s="13"/>
      <c r="B231" s="13"/>
      <c r="C231" s="13"/>
      <c r="D231" s="13"/>
      <c r="E231" s="13"/>
      <c r="F231" s="33"/>
      <c r="G231" s="29"/>
      <c r="H231" s="13"/>
      <c r="I231" s="13"/>
      <c r="J231" s="13"/>
    </row>
    <row r="232" spans="1:10">
      <c r="A232" s="13"/>
      <c r="B232" s="13"/>
      <c r="C232" s="13"/>
      <c r="D232" s="13"/>
      <c r="E232" s="13"/>
      <c r="F232" s="32"/>
      <c r="G232" s="28"/>
      <c r="H232" s="13"/>
      <c r="I232" s="13"/>
      <c r="J232" s="13"/>
    </row>
    <row r="233" spans="1:10">
      <c r="A233" s="13"/>
      <c r="B233" s="13"/>
      <c r="C233" s="13"/>
      <c r="D233" s="13"/>
      <c r="E233" s="13"/>
      <c r="F233" s="33"/>
      <c r="G233" s="29"/>
      <c r="H233" s="13"/>
      <c r="I233" s="13"/>
      <c r="J233" s="13"/>
    </row>
    <row r="234" spans="1:10">
      <c r="A234" s="13"/>
      <c r="B234" s="13"/>
      <c r="C234" s="13"/>
      <c r="D234" s="13"/>
      <c r="E234" s="13"/>
      <c r="F234" s="32"/>
      <c r="G234" s="28"/>
      <c r="H234" s="13"/>
      <c r="I234" s="13"/>
      <c r="J234" s="13"/>
    </row>
    <row r="235" spans="1:10">
      <c r="A235" s="13"/>
      <c r="B235" s="13"/>
      <c r="C235" s="13"/>
      <c r="D235" s="13"/>
      <c r="E235" s="13"/>
      <c r="F235" s="33"/>
      <c r="G235" s="29"/>
      <c r="H235" s="13"/>
      <c r="I235" s="13"/>
      <c r="J235" s="13"/>
    </row>
    <row r="236" spans="1:10">
      <c r="A236" s="13"/>
      <c r="B236" s="13"/>
      <c r="C236" s="13"/>
      <c r="D236" s="13"/>
      <c r="E236" s="13"/>
      <c r="F236" s="32"/>
      <c r="G236" s="28"/>
      <c r="H236" s="13"/>
      <c r="I236" s="13"/>
      <c r="J236" s="13"/>
    </row>
    <row r="237" spans="1:10">
      <c r="A237" s="13"/>
      <c r="B237" s="13"/>
      <c r="C237" s="13"/>
      <c r="D237" s="13"/>
      <c r="E237" s="13"/>
      <c r="F237" s="33"/>
      <c r="G237" s="29"/>
      <c r="H237" s="13"/>
      <c r="I237" s="13"/>
      <c r="J237" s="13"/>
    </row>
    <row r="238" spans="1:10">
      <c r="A238" s="13"/>
      <c r="B238" s="13"/>
      <c r="C238" s="13"/>
      <c r="D238" s="13"/>
      <c r="E238" s="13"/>
      <c r="F238" s="32"/>
      <c r="G238" s="28"/>
      <c r="H238" s="13"/>
      <c r="I238" s="13"/>
      <c r="J238" s="13"/>
    </row>
    <row r="239" spans="1:10">
      <c r="A239" s="13"/>
      <c r="B239" s="13"/>
      <c r="C239" s="13"/>
      <c r="D239" s="13"/>
      <c r="E239" s="13"/>
      <c r="F239" s="33"/>
      <c r="G239" s="29"/>
      <c r="H239" s="13"/>
      <c r="I239" s="13"/>
      <c r="J239" s="13"/>
    </row>
    <row r="240" spans="1:10">
      <c r="A240" s="13"/>
      <c r="B240" s="13"/>
      <c r="C240" s="13"/>
      <c r="D240" s="13"/>
      <c r="E240" s="13"/>
      <c r="F240" s="32"/>
      <c r="G240" s="28"/>
      <c r="H240" s="13"/>
      <c r="I240" s="13"/>
      <c r="J240" s="13"/>
    </row>
    <row r="241" spans="1:10">
      <c r="A241" s="13"/>
      <c r="B241" s="13"/>
      <c r="C241" s="13"/>
      <c r="D241" s="13"/>
      <c r="E241" s="13"/>
      <c r="F241" s="33"/>
      <c r="G241" s="29"/>
      <c r="H241" s="13"/>
      <c r="I241" s="13"/>
      <c r="J241" s="13"/>
    </row>
    <row r="242" spans="1:10">
      <c r="A242" s="13"/>
      <c r="B242" s="13" t="s">
        <v>51</v>
      </c>
      <c r="C242" s="13"/>
      <c r="D242" s="13"/>
      <c r="E242" s="13"/>
      <c r="F242" s="32"/>
      <c r="G242" s="28"/>
      <c r="H242" s="13"/>
      <c r="I242" s="13"/>
      <c r="J242" s="13"/>
    </row>
    <row r="243" spans="1:10">
      <c r="A243" s="13"/>
      <c r="B243" s="13" t="s">
        <v>73</v>
      </c>
      <c r="C243" s="13"/>
      <c r="D243" s="13"/>
      <c r="E243" s="13"/>
      <c r="F243" s="33"/>
      <c r="G243" s="29"/>
      <c r="H243" s="13"/>
      <c r="I243" s="13"/>
      <c r="J243" s="13"/>
    </row>
    <row r="244" spans="1:10">
      <c r="A244" s="13"/>
      <c r="B244" s="13" t="s">
        <v>74</v>
      </c>
      <c r="C244" s="13"/>
      <c r="D244" s="13"/>
      <c r="E244" s="13"/>
      <c r="F244" s="32"/>
      <c r="G244" s="28"/>
      <c r="H244" s="13"/>
      <c r="I244" s="13"/>
      <c r="J244" s="13"/>
    </row>
    <row r="245" spans="1:10">
      <c r="A245" s="13"/>
      <c r="B245" s="13" t="s">
        <v>75</v>
      </c>
      <c r="C245" s="13"/>
      <c r="D245" s="13"/>
      <c r="E245" s="13"/>
      <c r="F245" s="33"/>
      <c r="G245" s="29"/>
      <c r="H245" s="13"/>
      <c r="I245" s="13"/>
      <c r="J245" s="13"/>
    </row>
    <row r="246" spans="1:10">
      <c r="A246" s="13"/>
      <c r="B246" s="13" t="s">
        <v>76</v>
      </c>
      <c r="C246" s="13"/>
      <c r="D246" s="13"/>
      <c r="E246" s="13"/>
      <c r="F246" s="32"/>
      <c r="G246" s="28"/>
      <c r="H246" s="13"/>
      <c r="I246" s="13"/>
      <c r="J246" s="13"/>
    </row>
    <row r="247" spans="1:10">
      <c r="A247" s="13"/>
      <c r="B247" s="13" t="s">
        <v>77</v>
      </c>
      <c r="C247" s="13"/>
      <c r="D247" s="13"/>
      <c r="E247" s="13"/>
      <c r="F247" s="33"/>
      <c r="G247" s="29"/>
      <c r="H247" s="13"/>
      <c r="I247" s="13"/>
      <c r="J247" s="13"/>
    </row>
    <row r="248" spans="1:10">
      <c r="A248" s="13"/>
      <c r="B248" s="13" t="s">
        <v>78</v>
      </c>
      <c r="C248" s="13"/>
      <c r="D248" s="13"/>
      <c r="E248" s="13"/>
      <c r="F248" s="32"/>
      <c r="G248" s="28"/>
      <c r="H248" s="13"/>
      <c r="I248" s="13"/>
      <c r="J248" s="13"/>
    </row>
    <row r="249" spans="1:10">
      <c r="A249" s="13"/>
      <c r="B249" s="13" t="s">
        <v>79</v>
      </c>
      <c r="C249" s="13"/>
      <c r="D249" s="13"/>
      <c r="E249" s="13"/>
      <c r="F249" s="33"/>
      <c r="G249" s="29"/>
      <c r="H249" s="13"/>
      <c r="I249" s="13"/>
      <c r="J249" s="13"/>
    </row>
    <row r="250" spans="1:10">
      <c r="A250" s="13"/>
      <c r="B250" s="13" t="s">
        <v>80</v>
      </c>
      <c r="C250" s="13"/>
      <c r="D250" s="13"/>
      <c r="E250" s="13"/>
      <c r="F250" s="32"/>
      <c r="G250" s="28"/>
      <c r="H250" s="13"/>
      <c r="I250" s="13"/>
      <c r="J250" s="13"/>
    </row>
    <row r="251" spans="1:10">
      <c r="A251" s="13"/>
      <c r="B251" s="13" t="s">
        <v>81</v>
      </c>
      <c r="C251" s="13"/>
      <c r="D251" s="13"/>
      <c r="E251" s="13"/>
      <c r="F251" s="33"/>
      <c r="G251" s="29"/>
      <c r="H251" s="13"/>
      <c r="I251" s="13"/>
      <c r="J251" s="13"/>
    </row>
    <row r="252" spans="1:10">
      <c r="A252" s="13"/>
      <c r="B252" s="13" t="s">
        <v>82</v>
      </c>
      <c r="C252" s="13"/>
      <c r="D252" s="13"/>
      <c r="E252" s="13"/>
      <c r="F252" s="32"/>
      <c r="G252" s="28"/>
      <c r="H252" s="13"/>
      <c r="I252" s="13"/>
      <c r="J252" s="13"/>
    </row>
    <row r="253" spans="1:10">
      <c r="A253" s="13"/>
      <c r="B253" s="13" t="s">
        <v>83</v>
      </c>
      <c r="C253" s="13"/>
      <c r="D253" s="13"/>
      <c r="E253" s="13"/>
      <c r="F253" s="33"/>
      <c r="G253" s="29"/>
      <c r="H253" s="13"/>
      <c r="I253" s="13"/>
      <c r="J253" s="13"/>
    </row>
    <row r="254" spans="1:10">
      <c r="A254" s="13"/>
      <c r="B254" s="13" t="s">
        <v>84</v>
      </c>
      <c r="C254" s="13"/>
      <c r="D254" s="13"/>
      <c r="E254" s="13"/>
      <c r="F254" s="32"/>
      <c r="G254" s="28"/>
      <c r="H254" s="13"/>
      <c r="I254" s="13"/>
      <c r="J254" s="13"/>
    </row>
    <row r="255" spans="1:10">
      <c r="A255" s="13"/>
      <c r="B255" s="13" t="s">
        <v>85</v>
      </c>
      <c r="C255" s="13"/>
      <c r="D255" s="13"/>
      <c r="E255" s="13"/>
      <c r="F255" s="33"/>
      <c r="G255" s="29"/>
      <c r="H255" s="13"/>
      <c r="I255" s="13"/>
      <c r="J255" s="13"/>
    </row>
    <row r="256" spans="1:10">
      <c r="A256" s="13"/>
      <c r="B256" s="13" t="s">
        <v>86</v>
      </c>
      <c r="C256" s="13"/>
      <c r="D256" s="13"/>
      <c r="E256" s="13"/>
      <c r="F256" s="32"/>
      <c r="G256" s="28"/>
      <c r="H256" s="13"/>
      <c r="I256" s="13"/>
      <c r="J256" s="13"/>
    </row>
    <row r="257" spans="1:10">
      <c r="A257" s="13"/>
      <c r="B257" s="13" t="s">
        <v>87</v>
      </c>
      <c r="C257" s="13"/>
      <c r="D257" s="13"/>
      <c r="E257" s="13"/>
      <c r="F257" s="33"/>
      <c r="G257" s="29"/>
      <c r="H257" s="13"/>
      <c r="I257" s="13"/>
      <c r="J257" s="13"/>
    </row>
    <row r="258" spans="1:10">
      <c r="A258" s="13"/>
      <c r="B258" s="13" t="s">
        <v>88</v>
      </c>
      <c r="C258" s="13"/>
      <c r="D258" s="13"/>
      <c r="E258" s="13"/>
      <c r="F258" s="32"/>
      <c r="G258" s="28"/>
      <c r="H258" s="13"/>
      <c r="I258" s="13"/>
      <c r="J258" s="13"/>
    </row>
    <row r="259" spans="1:10">
      <c r="A259" s="13"/>
      <c r="B259" s="13" t="s">
        <v>89</v>
      </c>
      <c r="E259" s="13"/>
      <c r="F259" s="33"/>
      <c r="G259" s="29"/>
    </row>
    <row r="260" spans="1:10">
      <c r="F260" s="32"/>
      <c r="G260" s="28"/>
    </row>
    <row r="261" spans="1:10">
      <c r="F261" s="33"/>
      <c r="G261" s="29"/>
    </row>
    <row r="262" spans="1:10">
      <c r="B262" s="22" t="s">
        <v>51</v>
      </c>
      <c r="F262" s="32"/>
      <c r="G262" s="28"/>
    </row>
    <row r="263" spans="1:10">
      <c r="B263" s="19" t="s">
        <v>51</v>
      </c>
      <c r="F263" s="33"/>
      <c r="G263" s="29"/>
    </row>
    <row r="264" spans="1:10">
      <c r="B264" s="19"/>
      <c r="F264" s="32"/>
      <c r="G264" s="28"/>
    </row>
    <row r="265" spans="1:10">
      <c r="B265" s="20" t="s">
        <v>90</v>
      </c>
      <c r="F265" s="33"/>
      <c r="G265" s="29"/>
    </row>
    <row r="266" spans="1:10">
      <c r="B266" s="21" t="s">
        <v>91</v>
      </c>
      <c r="F266" s="32"/>
      <c r="G266" s="28"/>
    </row>
    <row r="267" spans="1:10">
      <c r="B267" s="20" t="s">
        <v>92</v>
      </c>
      <c r="F267" s="33"/>
      <c r="G267" s="29"/>
    </row>
    <row r="268" spans="1:10">
      <c r="B268" s="21" t="s">
        <v>93</v>
      </c>
      <c r="F268" s="32"/>
      <c r="G268" s="28"/>
    </row>
    <row r="269" spans="1:10">
      <c r="B269" s="20" t="s">
        <v>94</v>
      </c>
      <c r="F269" s="33"/>
      <c r="G269" s="29"/>
    </row>
    <row r="270" spans="1:10">
      <c r="B270" s="21" t="s">
        <v>95</v>
      </c>
      <c r="F270" s="13"/>
      <c r="G270" s="14"/>
    </row>
    <row r="271" spans="1:10">
      <c r="B271" s="20" t="s">
        <v>96</v>
      </c>
      <c r="F271" s="13"/>
      <c r="G271" s="14"/>
    </row>
    <row r="272" spans="1:10">
      <c r="F272" s="13"/>
      <c r="G272" s="14"/>
    </row>
    <row r="273" spans="2:7">
      <c r="F273" s="13"/>
      <c r="G273" s="13"/>
    </row>
    <row r="274" spans="2:7">
      <c r="B274" t="s">
        <v>97</v>
      </c>
      <c r="C274" s="16" t="s">
        <v>51</v>
      </c>
      <c r="F274" s="13"/>
      <c r="G274" s="13"/>
    </row>
    <row r="275" spans="2:7">
      <c r="C275" s="16"/>
      <c r="F275" s="13"/>
      <c r="G275" s="13"/>
    </row>
    <row r="276" spans="2:7">
      <c r="B276" t="s">
        <v>98</v>
      </c>
      <c r="C276" s="17" t="s">
        <v>99</v>
      </c>
      <c r="F276" s="13"/>
      <c r="G276" s="13"/>
    </row>
    <row r="277" spans="2:7">
      <c r="C277" s="18"/>
      <c r="F277" s="13"/>
      <c r="G277" s="13"/>
    </row>
    <row r="278" spans="2:7">
      <c r="F278" s="13"/>
      <c r="G278" s="13"/>
    </row>
    <row r="279" spans="2:7">
      <c r="F279" s="13"/>
      <c r="G279" s="13"/>
    </row>
    <row r="280" spans="2:7">
      <c r="F280" s="13"/>
      <c r="G280" s="13"/>
    </row>
    <row r="281" spans="2:7">
      <c r="B281" s="13" t="s">
        <v>51</v>
      </c>
      <c r="F281" s="13"/>
      <c r="G281" s="13"/>
    </row>
    <row r="282" spans="2:7">
      <c r="B282" s="13"/>
      <c r="F282" s="13"/>
      <c r="G282" s="13"/>
    </row>
    <row r="283" spans="2:7">
      <c r="B283" s="13" t="s">
        <v>100</v>
      </c>
      <c r="F283" s="13"/>
      <c r="G283" s="13"/>
    </row>
    <row r="284" spans="2:7">
      <c r="B284" s="13" t="s">
        <v>34</v>
      </c>
      <c r="F284" s="13"/>
      <c r="G284" s="13"/>
    </row>
    <row r="285" spans="2:7">
      <c r="B285" s="13" t="s">
        <v>101</v>
      </c>
      <c r="F285" s="13"/>
      <c r="G285" s="13"/>
    </row>
    <row r="286" spans="2:7">
      <c r="F286" s="13"/>
      <c r="G286" s="13"/>
    </row>
    <row r="287" spans="2:7">
      <c r="F287" s="13"/>
      <c r="G287" s="13"/>
    </row>
  </sheetData>
  <mergeCells count="141">
    <mergeCell ref="A32:C32"/>
    <mergeCell ref="A33:C33"/>
    <mergeCell ref="A34:C34"/>
    <mergeCell ref="D17:J17"/>
    <mergeCell ref="A26:C26"/>
    <mergeCell ref="A16:C16"/>
    <mergeCell ref="A17:C17"/>
    <mergeCell ref="A20:C20"/>
    <mergeCell ref="D18:J18"/>
    <mergeCell ref="A15:C15"/>
    <mergeCell ref="A21:C21"/>
    <mergeCell ref="D21:E21"/>
    <mergeCell ref="F21:G21"/>
    <mergeCell ref="A18:C18"/>
    <mergeCell ref="A19:C19"/>
    <mergeCell ref="A28:C28"/>
    <mergeCell ref="A29:C29"/>
    <mergeCell ref="A30:C30"/>
    <mergeCell ref="A27:J27"/>
    <mergeCell ref="F26:G26"/>
    <mergeCell ref="D26:E26"/>
    <mergeCell ref="D16:J16"/>
    <mergeCell ref="D19:J19"/>
    <mergeCell ref="D20:J20"/>
    <mergeCell ref="D25:E25"/>
    <mergeCell ref="F25:G25"/>
    <mergeCell ref="A71:C71"/>
    <mergeCell ref="A57:C57"/>
    <mergeCell ref="A62:C62"/>
    <mergeCell ref="A63:C63"/>
    <mergeCell ref="A64:C64"/>
    <mergeCell ref="A65:C65"/>
    <mergeCell ref="A66:C66"/>
    <mergeCell ref="A67:C67"/>
    <mergeCell ref="A58:C58"/>
    <mergeCell ref="A59:C59"/>
    <mergeCell ref="A60:C60"/>
    <mergeCell ref="A61:C61"/>
    <mergeCell ref="A68:C68"/>
    <mergeCell ref="A69:C69"/>
    <mergeCell ref="A56:J56"/>
    <mergeCell ref="A45:C45"/>
    <mergeCell ref="A38:C40"/>
    <mergeCell ref="D38:J40"/>
    <mergeCell ref="A50:C50"/>
    <mergeCell ref="H49:J49"/>
    <mergeCell ref="A70:C70"/>
    <mergeCell ref="A22:C22"/>
    <mergeCell ref="A23:C23"/>
    <mergeCell ref="A24:C24"/>
    <mergeCell ref="D24:E24"/>
    <mergeCell ref="A44:C44"/>
    <mergeCell ref="D44:J44"/>
    <mergeCell ref="D43:J43"/>
    <mergeCell ref="A37:C37"/>
    <mergeCell ref="D37:J37"/>
    <mergeCell ref="H25:J25"/>
    <mergeCell ref="A41:E41"/>
    <mergeCell ref="F41:J41"/>
    <mergeCell ref="A42:C42"/>
    <mergeCell ref="D42:J42"/>
    <mergeCell ref="H26:J26"/>
    <mergeCell ref="A25:C25"/>
    <mergeCell ref="A31:C31"/>
    <mergeCell ref="A11:C11"/>
    <mergeCell ref="A13:C13"/>
    <mergeCell ref="A12:C12"/>
    <mergeCell ref="A14:C14"/>
    <mergeCell ref="A5:C5"/>
    <mergeCell ref="A10:C10"/>
    <mergeCell ref="A6:C6"/>
    <mergeCell ref="A7:C7"/>
    <mergeCell ref="A9:C9"/>
    <mergeCell ref="A8:C8"/>
    <mergeCell ref="K5:S5"/>
    <mergeCell ref="K6:S6"/>
    <mergeCell ref="K7:S7"/>
    <mergeCell ref="K8:S8"/>
    <mergeCell ref="K9:S9"/>
    <mergeCell ref="D5:J5"/>
    <mergeCell ref="D6:J6"/>
    <mergeCell ref="D7:J7"/>
    <mergeCell ref="D9:J9"/>
    <mergeCell ref="D8:J8"/>
    <mergeCell ref="K10:S14"/>
    <mergeCell ref="D10:J10"/>
    <mergeCell ref="D11:J11"/>
    <mergeCell ref="D12:J12"/>
    <mergeCell ref="D13:J13"/>
    <mergeCell ref="D14:J14"/>
    <mergeCell ref="D15:J15"/>
    <mergeCell ref="H23:J23"/>
    <mergeCell ref="H24:J24"/>
    <mergeCell ref="F22:G22"/>
    <mergeCell ref="F23:G23"/>
    <mergeCell ref="F24:G24"/>
    <mergeCell ref="D23:E23"/>
    <mergeCell ref="D22:E22"/>
    <mergeCell ref="K41:S41"/>
    <mergeCell ref="K42:S42"/>
    <mergeCell ref="D36:J36"/>
    <mergeCell ref="A51:C51"/>
    <mergeCell ref="D51:J51"/>
    <mergeCell ref="A35:C35"/>
    <mergeCell ref="H48:J48"/>
    <mergeCell ref="D50:J50"/>
    <mergeCell ref="A48:C49"/>
    <mergeCell ref="D48:E48"/>
    <mergeCell ref="F48:G48"/>
    <mergeCell ref="D49:E49"/>
    <mergeCell ref="F49:G49"/>
    <mergeCell ref="A47:B47"/>
    <mergeCell ref="C47:E47"/>
    <mergeCell ref="A46:E46"/>
    <mergeCell ref="F46:J46"/>
    <mergeCell ref="F47:J47"/>
    <mergeCell ref="A36:C36"/>
    <mergeCell ref="A1:J4"/>
    <mergeCell ref="D45:E45"/>
    <mergeCell ref="F45:H45"/>
    <mergeCell ref="I45:J45"/>
    <mergeCell ref="K49:S50"/>
    <mergeCell ref="K47:S47"/>
    <mergeCell ref="K48:S48"/>
    <mergeCell ref="K46:S46"/>
    <mergeCell ref="K45:S45"/>
    <mergeCell ref="K43:S43"/>
    <mergeCell ref="K44:S44"/>
    <mergeCell ref="K38:S40"/>
    <mergeCell ref="K15:S15"/>
    <mergeCell ref="K16:S16"/>
    <mergeCell ref="K17:S17"/>
    <mergeCell ref="K18:S18"/>
    <mergeCell ref="K19:S19"/>
    <mergeCell ref="K35:S37"/>
    <mergeCell ref="K27:S27"/>
    <mergeCell ref="K20:S20"/>
    <mergeCell ref="K21:S26"/>
    <mergeCell ref="K28:S34"/>
    <mergeCell ref="H21:J21"/>
    <mergeCell ref="H22:J22"/>
  </mergeCells>
  <dataValidations count="18">
    <dataValidation type="textLength" errorStyle="information" allowBlank="1" showInputMessage="1" showErrorMessage="1" errorTitle="Text format Only" error="Please enter information in text format only" sqref="D6:J9" xr:uid="{8FF5BEE5-F028-4074-BEFE-5B347ADA2E05}">
      <formula1>1</formula1>
      <formula2>200</formula2>
    </dataValidation>
    <dataValidation type="decimal" allowBlank="1" showInputMessage="1" showErrorMessage="1" errorTitle="Minimum Hire Time 30 Minutes" error="Minmum Hire Time is 30 Minutes (0.5)" promptTitle="Enter Number of Hours Required" prompt="Please enter the number of hours you require for this area" sqref="H29:H34 D29:D34" xr:uid="{1D430B74-317C-4E8F-A975-58D449E111D1}">
      <formula1>0.5</formula1>
      <formula2>40</formula2>
    </dataValidation>
    <dataValidation type="list" allowBlank="1" showInputMessage="1" showErrorMessage="1" sqref="A22:C26" xr:uid="{15C0FBE1-4E39-42D4-B993-60D83D1F3BB8}">
      <formula1>$E$209:$E$216</formula1>
    </dataValidation>
    <dataValidation type="list" allowBlank="1" showInputMessage="1" showErrorMessage="1" sqref="D17:I17 D49:G49 D44:J44" xr:uid="{3AE20737-C18C-4684-B09A-B8E4F6828719}">
      <formula1>$A$210:$A$212</formula1>
    </dataValidation>
    <dataValidation type="list" allowBlank="1" showInputMessage="1" showErrorMessage="1" sqref="H49:I49" xr:uid="{B085FB2B-14EA-46D1-AC69-61B79844BB1C}">
      <formula1>$A$208:$A$212</formula1>
    </dataValidation>
    <dataValidation type="list" allowBlank="1" showInputMessage="1" showErrorMessage="1" sqref="D50:J50" xr:uid="{7F7D76C1-7A0F-46E1-B480-E7A43C5AE117}">
      <formula1>$B$264:$B$271</formula1>
    </dataValidation>
    <dataValidation type="list" allowBlank="1" showInputMessage="1" showErrorMessage="1" errorTitle="Error" error="Please select payment method" promptTitle="Please select Payment Method" prompt="Please note that invoices will be issued using the details you have provided at the top of this booking form. If you invoicing details are different to the details provided above, please provide these seperately by email when returning the form to us." sqref="D42:J42" xr:uid="{470F45AC-D9C4-477F-924B-024F5CDA6474}">
      <formula1>$B$282:$B$285</formula1>
    </dataValidation>
    <dataValidation type="date" operator="greaterThan" allowBlank="1" showInputMessage="1" showErrorMessage="1" errorTitle="Date Format Incorrect" error="Please use date format:  01/01/2023" sqref="D22:E26" xr:uid="{D719473B-8450-4CEA-9982-23AE58B38445}">
      <formula1>45239</formula1>
    </dataValidation>
    <dataValidation type="list" allowBlank="1" showInputMessage="1" showErrorMessage="1" errorTitle="Input Error" error="Please select area from drop down list" promptTitle="Please Select Area(s) Required" prompt="Please select the area required" sqref="G29:G34 A29:C34" xr:uid="{09C9265E-94DD-4313-B103-AC270B9AB0A3}">
      <formula1>$F$216:$F$270</formula1>
    </dataValidation>
    <dataValidation type="list" allowBlank="1" showInputMessage="1" showErrorMessage="1" errorTitle="Input Error" error="Please select from drop down list" promptTitle="Please Confirm Yes/No" prompt="Please confirm you agree to the T&amp;C's provided. Please also ensure you submit a copy of your public liability Insuranc with this booking form. Failure to submit your PL document will prevent us from being able to confirm your event until this is received." sqref="I45:J45" xr:uid="{4DA0E44F-2F47-4D42-81FC-C2501BB06F7B}">
      <formula1>$K$216:$K$218</formula1>
    </dataValidation>
    <dataValidation type="whole" allowBlank="1" showInputMessage="1" showErrorMessage="1" errorTitle="Error" error="Amount must be between 1-10000" promptTitle="Please Enter Data" prompt="Please enter the number of expected Adult Participants" sqref="D18:J18" xr:uid="{FF168470-2021-4E5F-8102-300648F24100}">
      <formula1>1</formula1>
      <formula2>10000</formula2>
    </dataValidation>
    <dataValidation type="whole" allowBlank="1" showInputMessage="1" showErrorMessage="1" errorTitle="Error" error="Number must be between 1-10000" promptTitle="Please Enter Data" prompt="Please enter the number of expected Junior Participants" sqref="D19:J19" xr:uid="{11CA9225-0E4E-4B5F-9BB0-511BC5A56E5E}">
      <formula1>1</formula1>
      <formula2>10000</formula2>
    </dataValidation>
    <dataValidation type="whole" allowBlank="1" showInputMessage="1" showErrorMessage="1" errorTitle="Error" error="Number must be between 1-10000" promptTitle="Please Enter Data" prompt="Please enter the number of Spectators Expected to Attend" sqref="D20:J20" xr:uid="{9B4F6F04-D32F-40E6-9C11-9D6284CD4FD9}">
      <formula1>1</formula1>
      <formula2>10000</formula2>
    </dataValidation>
    <dataValidation type="time" allowBlank="1" showInputMessage="1" showErrorMessage="1" errorTitle="Error" error="Time must be in correct format" promptTitle="Please Enter Time" prompt="Please provide start time(s). This must include any time you require for setup before your event. Standard opening times are 6.30am on weekdays &amp; 8am on weekends. Event times outside of this will incur a 50% increase on top of our standard hire rates." sqref="F22:G26" xr:uid="{CD9FF76E-735F-4061-86D2-926BCD06FBEE}">
      <formula1>0.270833333333333</formula1>
      <formula2>0.958333333333333</formula2>
    </dataValidation>
    <dataValidation type="time" allowBlank="1" showInputMessage="1" showErrorMessage="1" errorTitle="Error" error="Time must be in correct format" promptTitle="Please Enter Time" prompt="Please provide finish time(s). Please include time you require for packdown after your event. Standard closing times are 9.30pm weekdays, 6pm Saturday &amp; 5pm Sunday. Event times outside of this will incur a 50% increase on top of our standard hire rates." sqref="H22:J26" xr:uid="{E2E83E87-51BB-4099-BFE5-2AFE95D3FB9A}">
      <formula1>0.270833333333333</formula1>
      <formula2>0.958333333333333</formula2>
    </dataValidation>
    <dataValidation type="textLength" errorStyle="information" allowBlank="1" showInputMessage="1" showErrorMessage="1" errorTitle="Text format Only" error="Please enter information in text format only" promptTitle="Please Enter Invoice Details" prompt="This address and contact details will be used for invoicing purposes. Please ensure these are correct before submitting fhe form." sqref="D10:J16" xr:uid="{2A5AD07A-D58D-4317-B36A-081A1D0CF04A}">
      <formula1>1</formula1>
      <formula2>200</formula2>
    </dataValidation>
    <dataValidation type="textLength" allowBlank="1" showInputMessage="1" showErrorMessage="1" errorTitle="Input Error" error="Please enter using text format" promptTitle="Please Detail Equipment Required" prompt="Please provide details on any equipment required eg tables, chairs or gala equipment." sqref="D38:J40" xr:uid="{78DA2963-7D4C-410A-8A68-0DEF9058CF61}">
      <formula1>1</formula1>
      <formula2>500</formula2>
    </dataValidation>
    <dataValidation type="list" allowBlank="1" showInputMessage="1" showErrorMessage="1" errorTitle="Input Error" error="Please select from drop down list" promptTitle="Please Confirm Compliance" prompt="Please confirm that any equipment being brought onto site has been tested to the relevant statutory requirements and is in full working order. Certification must be supplied if requested by the management team." sqref="F41:J41" xr:uid="{FAC504B6-9DB1-4CF1-A187-A3A7FFC06913}">
      <formula1>$A$210:$A$212</formula1>
    </dataValidation>
  </dataValidations>
  <hyperlinks>
    <hyperlink ref="D43:J43" r:id="rId1" display="mailto:louise.moan@wolverhampton.gov.uk" xr:uid="{E94DE9B2-009E-44CC-8D6A-77D7B0F3C8DE}"/>
    <hyperlink ref="C276" r:id="rId2" xr:uid="{54F80AAF-DEA8-4745-A20D-0B75FEC24618}"/>
    <hyperlink ref="F46:J46" r:id="rId3" display="aldersley_centralbookings@wolverhampton.gov.uk" xr:uid="{89F8D1AE-9D7E-46BE-88AD-813DDD90661B}"/>
  </hyperlinks>
  <printOptions gridLines="1"/>
  <pageMargins left="0.23622047244094491" right="0.23622047244094491" top="0.74803149606299213" bottom="0.74803149606299213" header="0.31496062992125984" footer="0.31496062992125984"/>
  <pageSetup paperSize="9" scale="17" orientation="portrait" r:id="rId4"/>
  <drawing r:id="rId5"/>
  <tableParts count="7">
    <tablePart r:id="rId6"/>
    <tablePart r:id="rId7"/>
    <tablePart r:id="rId8"/>
    <tablePart r:id="rId9"/>
    <tablePart r:id="rId10"/>
    <tablePart r:id="rId1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4A5231E537CFA449A16CECC6C51CE30" ma:contentTypeVersion="6" ma:contentTypeDescription="Create a new document." ma:contentTypeScope="" ma:versionID="6eb796b82295315587ee1ebd91e4d5ae">
  <xsd:schema xmlns:xsd="http://www.w3.org/2001/XMLSchema" xmlns:xs="http://www.w3.org/2001/XMLSchema" xmlns:p="http://schemas.microsoft.com/office/2006/metadata/properties" xmlns:ns2="013929e1-5bc1-4062-97e6-4de682178066" xmlns:ns3="f1896a01-11b8-475c-8d27-622d6b10e6a2" targetNamespace="http://schemas.microsoft.com/office/2006/metadata/properties" ma:root="true" ma:fieldsID="a7f3469b4d373ca85c3cdbcdf03a5c63" ns2:_="" ns3:_="">
    <xsd:import namespace="013929e1-5bc1-4062-97e6-4de682178066"/>
    <xsd:import namespace="f1896a01-11b8-475c-8d27-622d6b10e6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929e1-5bc1-4062-97e6-4de6821780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896a01-11b8-475c-8d27-622d6b10e6a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6F546A-14C1-4618-96FF-D6525C62AC2A}"/>
</file>

<file path=customXml/itemProps2.xml><?xml version="1.0" encoding="utf-8"?>
<ds:datastoreItem xmlns:ds="http://schemas.openxmlformats.org/officeDocument/2006/customXml" ds:itemID="{00FFF5FE-F281-4217-A13D-37E848E5C04A}"/>
</file>

<file path=customXml/itemProps3.xml><?xml version="1.0" encoding="utf-8"?>
<ds:datastoreItem xmlns:ds="http://schemas.openxmlformats.org/officeDocument/2006/customXml" ds:itemID="{CCF2764C-7133-4A58-B722-2E344116FD6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Yeomans</dc:creator>
  <cp:keywords/>
  <dc:description/>
  <cp:lastModifiedBy>Victoria Morgan</cp:lastModifiedBy>
  <cp:revision/>
  <dcterms:created xsi:type="dcterms:W3CDTF">2023-11-07T08:55:27Z</dcterms:created>
  <dcterms:modified xsi:type="dcterms:W3CDTF">2025-01-02T08:56:53Z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354ca5-015e-47ab-9fdb-c0a8323bc23e_Enabled">
    <vt:lpwstr>true</vt:lpwstr>
  </property>
  <property fmtid="{D5CDD505-2E9C-101B-9397-08002B2CF9AE}" pid="3" name="MSIP_Label_d0354ca5-015e-47ab-9fdb-c0a8323bc23e_SetDate">
    <vt:lpwstr>2023-11-07T09:23:30Z</vt:lpwstr>
  </property>
  <property fmtid="{D5CDD505-2E9C-101B-9397-08002B2CF9AE}" pid="4" name="MSIP_Label_d0354ca5-015e-47ab-9fdb-c0a8323bc23e_Method">
    <vt:lpwstr>Privileged</vt:lpwstr>
  </property>
  <property fmtid="{D5CDD505-2E9C-101B-9397-08002B2CF9AE}" pid="5" name="MSIP_Label_d0354ca5-015e-47ab-9fdb-c0a8323bc23e_Name">
    <vt:lpwstr>d0354ca5-015e-47ab-9fdb-c0a8323bc23e</vt:lpwstr>
  </property>
  <property fmtid="{D5CDD505-2E9C-101B-9397-08002B2CF9AE}" pid="6" name="MSIP_Label_d0354ca5-015e-47ab-9fdb-c0a8323bc23e_SiteId">
    <vt:lpwstr>07ebc6c3-7074-4387-a625-b9d918ba4a97</vt:lpwstr>
  </property>
  <property fmtid="{D5CDD505-2E9C-101B-9397-08002B2CF9AE}" pid="7" name="MSIP_Label_d0354ca5-015e-47ab-9fdb-c0a8323bc23e_ActionId">
    <vt:lpwstr>d5de86b4-fb51-4562-bef2-f0f81ee5ad29</vt:lpwstr>
  </property>
  <property fmtid="{D5CDD505-2E9C-101B-9397-08002B2CF9AE}" pid="8" name="MSIP_Label_d0354ca5-015e-47ab-9fdb-c0a8323bc23e_ContentBits">
    <vt:lpwstr>0</vt:lpwstr>
  </property>
  <property fmtid="{D5CDD505-2E9C-101B-9397-08002B2CF9AE}" pid="9" name="ContentTypeId">
    <vt:lpwstr>0x01010074A5231E537CFA449A16CECC6C51CE30</vt:lpwstr>
  </property>
</Properties>
</file>